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"/>
    </mc:Choice>
  </mc:AlternateContent>
  <bookViews>
    <workbookView xWindow="0" yWindow="0" windowWidth="25200" windowHeight="11985"/>
  </bookViews>
  <sheets>
    <sheet name="Headcount" sheetId="1" r:id="rId1"/>
    <sheet name="Major" sheetId="2" r:id="rId2"/>
    <sheet name="Credits" sheetId="3" r:id="rId3"/>
  </sheets>
  <calcPr calcId="152511"/>
</workbook>
</file>

<file path=xl/calcChain.xml><?xml version="1.0" encoding="utf-8"?>
<calcChain xmlns="http://schemas.openxmlformats.org/spreadsheetml/2006/main">
  <c r="C29" i="1" l="1"/>
  <c r="C22" i="3" l="1"/>
  <c r="C21" i="3"/>
  <c r="C19" i="3"/>
  <c r="C18" i="3"/>
  <c r="C17" i="3"/>
  <c r="C16" i="3"/>
  <c r="C15" i="3"/>
  <c r="C14" i="3"/>
  <c r="C13" i="3"/>
  <c r="C12" i="3"/>
  <c r="C10" i="3"/>
  <c r="C9" i="3"/>
  <c r="C8" i="3"/>
  <c r="C6" i="3"/>
  <c r="C5" i="3"/>
  <c r="C4" i="3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4" i="2"/>
  <c r="C34" i="1"/>
  <c r="C33" i="1"/>
  <c r="C30" i="1"/>
  <c r="C31" i="1"/>
  <c r="C28" i="1"/>
  <c r="C20" i="1"/>
  <c r="C21" i="1"/>
  <c r="C22" i="1"/>
  <c r="C23" i="1"/>
  <c r="C24" i="1"/>
  <c r="C25" i="1"/>
  <c r="C26" i="1"/>
  <c r="C19" i="1"/>
  <c r="C14" i="1"/>
  <c r="C15" i="1"/>
  <c r="C16" i="1"/>
  <c r="C17" i="1"/>
  <c r="C13" i="1"/>
  <c r="C11" i="1"/>
  <c r="C10" i="1"/>
  <c r="C7" i="1"/>
  <c r="C8" i="1"/>
  <c r="C6" i="1"/>
  <c r="C4" i="1"/>
</calcChain>
</file>

<file path=xl/sharedStrings.xml><?xml version="1.0" encoding="utf-8"?>
<sst xmlns="http://schemas.openxmlformats.org/spreadsheetml/2006/main" count="105" uniqueCount="72">
  <si>
    <t>Chuuk</t>
  </si>
  <si>
    <t>CTEC</t>
  </si>
  <si>
    <t>Kosrae</t>
  </si>
  <si>
    <t>National</t>
  </si>
  <si>
    <t>Yap</t>
  </si>
  <si>
    <t>Spring 2020</t>
  </si>
  <si>
    <t>Category</t>
  </si>
  <si>
    <t>Headcount</t>
  </si>
  <si>
    <t>Student Type</t>
  </si>
  <si>
    <t>Continuing</t>
  </si>
  <si>
    <t>New Student</t>
  </si>
  <si>
    <t>Returning Student</t>
  </si>
  <si>
    <t>Full Time</t>
  </si>
  <si>
    <t>Part Time</t>
  </si>
  <si>
    <t>Full time vs Part time</t>
  </si>
  <si>
    <t>Chuukese</t>
  </si>
  <si>
    <t>Kosraean</t>
  </si>
  <si>
    <t>Other</t>
  </si>
  <si>
    <t>Pohnpeian</t>
  </si>
  <si>
    <t>Yapese</t>
  </si>
  <si>
    <t>Origin</t>
  </si>
  <si>
    <t>Associate of Applied Science</t>
  </si>
  <si>
    <t>Associate of Arts</t>
  </si>
  <si>
    <t>Associate of Science</t>
  </si>
  <si>
    <t>Bachelor of Arts</t>
  </si>
  <si>
    <t>Bachelor of Science</t>
  </si>
  <si>
    <t>Certificate of Achievement</t>
  </si>
  <si>
    <t>Third-Year Certificate of Achievement</t>
  </si>
  <si>
    <t>Unclassified</t>
  </si>
  <si>
    <t>Degree type</t>
  </si>
  <si>
    <t>18 to 24</t>
  </si>
  <si>
    <t>25 to 39</t>
  </si>
  <si>
    <t>40+</t>
  </si>
  <si>
    <t>Under 18</t>
  </si>
  <si>
    <t>Age Group</t>
  </si>
  <si>
    <t>Gender</t>
  </si>
  <si>
    <t>Female</t>
  </si>
  <si>
    <t>Male</t>
  </si>
  <si>
    <t>Total</t>
  </si>
  <si>
    <t>%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</si>
  <si>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</si>
  <si>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</si>
  <si>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</si>
  <si>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</si>
  <si>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</si>
  <si>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</si>
  <si>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</si>
  <si>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</si>
  <si>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</si>
  <si>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</si>
  <si>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</si>
  <si>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</si>
  <si>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</si>
  <si>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</si>
  <si>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</si>
  <si>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</si>
  <si>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</si>
  <si>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</si>
  <si>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</si>
  <si>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</si>
  <si>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</si>
  <si>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</si>
  <si>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</si>
  <si>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</si>
  <si>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</si>
  <si>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</si>
  <si>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</si>
  <si>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</si>
  <si>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>Major</t>
  </si>
  <si>
    <t>Credits Enrolled</t>
  </si>
  <si>
    <t>Degree Type</t>
  </si>
  <si>
    <t>Spring 2020 Semester Enrollment Desegregated by Student Type, FT vs PT, State of Origin, Age, Degree Type,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</si>
</sst>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0" fillId="0" borderId="1" xfId="1" applyNumberFormat="1" applyFont="1" applyBorder="1"/>
    <xf numFmtId="164" fontId="2" fillId="2" borderId="1" xfId="1" applyNumberFormat="1" applyFont="1" applyFill="1" applyBorder="1"/>
    <xf numFmtId="164" fontId="0" fillId="0" borderId="0" xfId="1" applyNumberFormat="1" applyFont="1"/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0" fillId="2" borderId="1" xfId="0" applyFill="1" applyBorder="1"/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Headcount!$D$4:$H$4</c:f>
              <c:numCache>
                <c:formatCode>General</c:formatCode>
                <c:ptCount val="5"/>
                <c:pt idx="0">
                  <c:v>208</c:v>
                </c:pt>
                <c:pt idx="1">
                  <c:v>262</c:v>
                </c:pt>
                <c:pt idx="2">
                  <c:v>136</c:v>
                </c:pt>
                <c:pt idx="3">
                  <c:v>819</c:v>
                </c:pt>
                <c:pt idx="4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39920"/>
        <c:axId val="-377130672"/>
      </c:barChart>
      <c:catAx>
        <c:axId val="-37713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30672"/>
        <c:crosses val="autoZero"/>
        <c:auto val="1"/>
        <c:lblAlgn val="ctr"/>
        <c:lblOffset val="100"/>
        <c:noMultiLvlLbl val="0"/>
      </c:catAx>
      <c:valAx>
        <c:axId val="-37713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399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</a:t>
            </a:r>
            <a:r>
              <a:rPr lang="en-US" baseline="0"/>
              <a:t> 2020 Headcount by Student Type and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180</c:v>
                </c:pt>
                <c:pt idx="1">
                  <c:v>242</c:v>
                </c:pt>
                <c:pt idx="2">
                  <c:v>102</c:v>
                </c:pt>
                <c:pt idx="3">
                  <c:v>783</c:v>
                </c:pt>
                <c:pt idx="4">
                  <c:v>116</c:v>
                </c:pt>
              </c:numCache>
            </c:numRef>
          </c:val>
        </c:ser>
        <c:ser>
          <c:idx val="1"/>
          <c:order val="1"/>
          <c:tx>
            <c:v>New Student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19</c:v>
                </c:pt>
                <c:pt idx="1">
                  <c:v>15</c:v>
                </c:pt>
                <c:pt idx="2">
                  <c:v>5</c:v>
                </c:pt>
                <c:pt idx="3">
                  <c:v>9</c:v>
                </c:pt>
                <c:pt idx="4">
                  <c:v>10</c:v>
                </c:pt>
              </c:numCache>
            </c:numRef>
          </c:val>
        </c:ser>
        <c:ser>
          <c:idx val="2"/>
          <c:order val="2"/>
          <c:tx>
            <c:v>Returning Student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Headcount!$D$8:$H$8</c:f>
              <c:numCache>
                <c:formatCode>General</c:formatCode>
                <c:ptCount val="5"/>
                <c:pt idx="0">
                  <c:v>9</c:v>
                </c:pt>
                <c:pt idx="1">
                  <c:v>5</c:v>
                </c:pt>
                <c:pt idx="2">
                  <c:v>29</c:v>
                </c:pt>
                <c:pt idx="3">
                  <c:v>27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37744"/>
        <c:axId val="-377135568"/>
      </c:barChart>
      <c:catAx>
        <c:axId val="-377137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35568"/>
        <c:crosses val="autoZero"/>
        <c:auto val="1"/>
        <c:lblAlgn val="ctr"/>
        <c:lblOffset val="100"/>
        <c:noMultiLvlLbl val="0"/>
      </c:catAx>
      <c:valAx>
        <c:axId val="-377135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377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</a:t>
            </a:r>
            <a:r>
              <a:rPr lang="en-US" baseline="0"/>
              <a:t> by </a:t>
            </a:r>
            <a:r>
              <a:rPr lang="en-US"/>
              <a:t>Full time</a:t>
            </a:r>
            <a:r>
              <a:rPr lang="en-US" baseline="0"/>
              <a:t> vs Part time and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144</c:v>
                </c:pt>
                <c:pt idx="1">
                  <c:v>176</c:v>
                </c:pt>
                <c:pt idx="2">
                  <c:v>54</c:v>
                </c:pt>
                <c:pt idx="3">
                  <c:v>714</c:v>
                </c:pt>
                <c:pt idx="4">
                  <c:v>83</c:v>
                </c:pt>
              </c:numCache>
            </c:numRef>
          </c:val>
        </c:ser>
        <c:ser>
          <c:idx val="1"/>
          <c:order val="1"/>
          <c:tx>
            <c:v>Part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Headcount!$D$11:$H$11</c:f>
              <c:numCache>
                <c:formatCode>General</c:formatCode>
                <c:ptCount val="5"/>
                <c:pt idx="0">
                  <c:v>64</c:v>
                </c:pt>
                <c:pt idx="1">
                  <c:v>86</c:v>
                </c:pt>
                <c:pt idx="2">
                  <c:v>82</c:v>
                </c:pt>
                <c:pt idx="3">
                  <c:v>105</c:v>
                </c:pt>
                <c:pt idx="4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28496"/>
        <c:axId val="-377132848"/>
      </c:barChart>
      <c:catAx>
        <c:axId val="-377128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32848"/>
        <c:crosses val="autoZero"/>
        <c:auto val="1"/>
        <c:lblAlgn val="ctr"/>
        <c:lblOffset val="100"/>
        <c:noMultiLvlLbl val="0"/>
      </c:catAx>
      <c:valAx>
        <c:axId val="-377132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284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</a:t>
            </a:r>
            <a:r>
              <a:rPr lang="en-US" baseline="0"/>
              <a:t> by </a:t>
            </a:r>
            <a:r>
              <a:rPr lang="en-US"/>
              <a:t>Origin</a:t>
            </a:r>
            <a:r>
              <a:rPr lang="en-US" baseline="0"/>
              <a:t> and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0">
                  <c:v>206</c:v>
                </c:pt>
                <c:pt idx="1">
                  <c:v>10</c:v>
                </c:pt>
                <c:pt idx="3">
                  <c:v>99</c:v>
                </c:pt>
              </c:numCache>
            </c:numRef>
          </c:val>
        </c:ser>
        <c:ser>
          <c:idx val="1"/>
          <c:order val="1"/>
          <c:tx>
            <c:v>Kosraean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1">
                  <c:v>3</c:v>
                </c:pt>
                <c:pt idx="2">
                  <c:v>134</c:v>
                </c:pt>
                <c:pt idx="3">
                  <c:v>62</c:v>
                </c:pt>
              </c:numCache>
            </c:numRef>
          </c:val>
        </c:ser>
        <c:ser>
          <c:idx val="2"/>
          <c:order val="2"/>
          <c:tx>
            <c:v>Other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3">
                  <c:v>9</c:v>
                </c:pt>
              </c:numCache>
            </c:numRef>
          </c:val>
        </c:ser>
        <c:ser>
          <c:idx val="3"/>
          <c:order val="3"/>
          <c:tx>
            <c:v>Pohnpeian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237</c:v>
                </c:pt>
                <c:pt idx="2">
                  <c:v>2</c:v>
                </c:pt>
                <c:pt idx="3">
                  <c:v>544</c:v>
                </c:pt>
              </c:numCache>
            </c:numRef>
          </c:val>
        </c:ser>
        <c:ser>
          <c:idx val="4"/>
          <c:order val="4"/>
          <c:tx>
            <c:v>Yapese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Headcount!$D$17:$H$17</c:f>
              <c:numCache>
                <c:formatCode>General</c:formatCode>
                <c:ptCount val="5"/>
                <c:pt idx="1">
                  <c:v>7</c:v>
                </c:pt>
                <c:pt idx="3">
                  <c:v>105</c:v>
                </c:pt>
                <c:pt idx="4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38832"/>
        <c:axId val="-377137200"/>
      </c:barChart>
      <c:catAx>
        <c:axId val="-377138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37200"/>
        <c:crosses val="autoZero"/>
        <c:auto val="1"/>
        <c:lblAlgn val="ctr"/>
        <c:lblOffset val="100"/>
        <c:noMultiLvlLbl val="0"/>
      </c:catAx>
      <c:valAx>
        <c:axId val="-3771372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38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</a:t>
            </a:r>
            <a:r>
              <a:rPr lang="en-US" baseline="0"/>
              <a:t> by Degree Type and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</c:v>
                </c:pt>
                <c:pt idx="1">
                  <c:v>59</c:v>
                </c:pt>
                <c:pt idx="2">
                  <c:v>6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85</c:v>
                </c:pt>
                <c:pt idx="1">
                  <c:v>14</c:v>
                </c:pt>
                <c:pt idx="2">
                  <c:v>46</c:v>
                </c:pt>
                <c:pt idx="3">
                  <c:v>309</c:v>
                </c:pt>
                <c:pt idx="4">
                  <c:v>50</c:v>
                </c:pt>
              </c:numCache>
            </c:numRef>
          </c:val>
        </c:ser>
        <c:ser>
          <c:idx val="2"/>
          <c:order val="2"/>
          <c:tx>
            <c:v>Associate of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33</c:v>
                </c:pt>
                <c:pt idx="1">
                  <c:v>55</c:v>
                </c:pt>
                <c:pt idx="2">
                  <c:v>22</c:v>
                </c:pt>
                <c:pt idx="3">
                  <c:v>426</c:v>
                </c:pt>
                <c:pt idx="4">
                  <c:v>29</c:v>
                </c:pt>
              </c:numCache>
            </c:numRef>
          </c:val>
        </c:ser>
        <c:ser>
          <c:idx val="3"/>
          <c:order val="3"/>
          <c:tx>
            <c:v>Bachelor of Arts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2">
                  <c:v>1</c:v>
                </c:pt>
              </c:numCache>
            </c:numRef>
          </c:val>
        </c:ser>
        <c:ser>
          <c:idx val="4"/>
          <c:order val="4"/>
          <c:tx>
            <c:v>Bachelor of Science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8</c:v>
                </c:pt>
                <c:pt idx="2">
                  <c:v>9</c:v>
                </c:pt>
                <c:pt idx="3">
                  <c:v>14</c:v>
                </c:pt>
                <c:pt idx="4">
                  <c:v>8</c:v>
                </c:pt>
              </c:numCache>
            </c:numRef>
          </c:val>
        </c:ser>
        <c:ser>
          <c:idx val="5"/>
          <c:order val="5"/>
          <c:tx>
            <c:v>Certificate of Achievement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0">
                  <c:v>70</c:v>
                </c:pt>
                <c:pt idx="1">
                  <c:v>133</c:v>
                </c:pt>
                <c:pt idx="2">
                  <c:v>22</c:v>
                </c:pt>
                <c:pt idx="3">
                  <c:v>25</c:v>
                </c:pt>
                <c:pt idx="4">
                  <c:v>39</c:v>
                </c:pt>
              </c:numCache>
            </c:numRef>
          </c:val>
        </c:ser>
        <c:ser>
          <c:idx val="6"/>
          <c:order val="6"/>
          <c:tx>
            <c:v>Third-Year Certificate of Achievement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Headcount!$D$25:$H$25</c:f>
              <c:numCache>
                <c:formatCode>General</c:formatCode>
                <c:ptCount val="5"/>
                <c:pt idx="0">
                  <c:v>11</c:v>
                </c:pt>
                <c:pt idx="2">
                  <c:v>30</c:v>
                </c:pt>
                <c:pt idx="3">
                  <c:v>44</c:v>
                </c:pt>
                <c:pt idx="4">
                  <c:v>5</c:v>
                </c:pt>
              </c:numCache>
            </c:numRef>
          </c:val>
        </c:ser>
        <c:ser>
          <c:idx val="7"/>
          <c:order val="7"/>
          <c:tx>
            <c:v>Unclassified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1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42096"/>
        <c:axId val="-377139376"/>
      </c:barChart>
      <c:catAx>
        <c:axId val="-37714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39376"/>
        <c:crosses val="autoZero"/>
        <c:auto val="1"/>
        <c:lblAlgn val="ctr"/>
        <c:lblOffset val="100"/>
        <c:noMultiLvlLbl val="0"/>
      </c:catAx>
      <c:valAx>
        <c:axId val="-377139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420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 by Age</a:t>
            </a:r>
            <a:r>
              <a:rPr lang="en-US" baseline="0"/>
              <a:t> Group and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Under 18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v>18 - 24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170</c:v>
                </c:pt>
                <c:pt idx="1">
                  <c:v>247</c:v>
                </c:pt>
                <c:pt idx="2">
                  <c:v>66</c:v>
                </c:pt>
                <c:pt idx="3">
                  <c:v>715</c:v>
                </c:pt>
                <c:pt idx="4">
                  <c:v>103</c:v>
                </c:pt>
              </c:numCache>
            </c:numRef>
          </c:val>
        </c:ser>
        <c:ser>
          <c:idx val="2"/>
          <c:order val="2"/>
          <c:tx>
            <c:v>25 - 39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Headcount!$D$30:$H$30</c:f>
              <c:numCache>
                <c:formatCode>General</c:formatCode>
                <c:ptCount val="5"/>
                <c:pt idx="0">
                  <c:v>29</c:v>
                </c:pt>
                <c:pt idx="1">
                  <c:v>13</c:v>
                </c:pt>
                <c:pt idx="2">
                  <c:v>42</c:v>
                </c:pt>
                <c:pt idx="3">
                  <c:v>85</c:v>
                </c:pt>
                <c:pt idx="4">
                  <c:v>23</c:v>
                </c:pt>
              </c:numCache>
            </c:numRef>
          </c:val>
        </c:ser>
        <c:ser>
          <c:idx val="3"/>
          <c:order val="3"/>
          <c:tx>
            <c:v>40+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6</c:v>
                </c:pt>
                <c:pt idx="1">
                  <c:v>2</c:v>
                </c:pt>
                <c:pt idx="2">
                  <c:v>28</c:v>
                </c:pt>
                <c:pt idx="3">
                  <c:v>19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41008"/>
        <c:axId val="-377142640"/>
      </c:barChart>
      <c:catAx>
        <c:axId val="-377141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42640"/>
        <c:crosses val="autoZero"/>
        <c:auto val="1"/>
        <c:lblAlgn val="ctr"/>
        <c:lblOffset val="100"/>
        <c:noMultiLvlLbl val="0"/>
      </c:catAx>
      <c:valAx>
        <c:axId val="-377142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41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2020 Headcount by Gender and</a:t>
            </a:r>
            <a:r>
              <a:rPr lang="en-US" baseline="0"/>
              <a:t>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Headcount!$D$33:$H$33</c:f>
              <c:numCache>
                <c:formatCode>General</c:formatCode>
                <c:ptCount val="5"/>
                <c:pt idx="0">
                  <c:v>139</c:v>
                </c:pt>
                <c:pt idx="1">
                  <c:v>110</c:v>
                </c:pt>
                <c:pt idx="2">
                  <c:v>76</c:v>
                </c:pt>
                <c:pt idx="3">
                  <c:v>507</c:v>
                </c:pt>
                <c:pt idx="4">
                  <c:v>66</c:v>
                </c:pt>
              </c:numCache>
            </c:numRef>
          </c:val>
        </c:ser>
        <c:ser>
          <c:idx val="1"/>
          <c:order val="1"/>
          <c:tx>
            <c:v>Male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Headcount!$D$34:$H$34</c:f>
              <c:numCache>
                <c:formatCode>General</c:formatCode>
                <c:ptCount val="5"/>
                <c:pt idx="0">
                  <c:v>69</c:v>
                </c:pt>
                <c:pt idx="1">
                  <c:v>152</c:v>
                </c:pt>
                <c:pt idx="2">
                  <c:v>60</c:v>
                </c:pt>
                <c:pt idx="3">
                  <c:v>312</c:v>
                </c:pt>
                <c:pt idx="4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131216"/>
        <c:axId val="-377141552"/>
      </c:barChart>
      <c:catAx>
        <c:axId val="-377131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377141552"/>
        <c:crosses val="autoZero"/>
        <c:auto val="1"/>
        <c:lblAlgn val="ctr"/>
        <c:lblOffset val="100"/>
        <c:noMultiLvlLbl val="0"/>
      </c:catAx>
      <c:valAx>
        <c:axId val="-377141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3771312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2</xdr:row>
      <xdr:rowOff>166687</xdr:rowOff>
    </xdr:from>
    <xdr:to>
      <xdr:col>16</xdr:col>
      <xdr:colOff>504825</xdr:colOff>
      <xdr:row>17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209550</xdr:colOff>
      <xdr:row>18</xdr:row>
      <xdr:rowOff>42862</xdr:rowOff>
    </xdr:from>
    <xdr:to>
      <xdr:col>16</xdr:col>
      <xdr:colOff>514350</xdr:colOff>
      <xdr:row>32</xdr:row>
      <xdr:rowOff>119062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209550</xdr:colOff>
      <xdr:row>2</xdr:row>
      <xdr:rowOff>166687</xdr:rowOff>
    </xdr:from>
    <xdr:to>
      <xdr:col>24</xdr:col>
      <xdr:colOff>514350</xdr:colOff>
      <xdr:row>17</xdr:row>
      <xdr:rowOff>52387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209550</xdr:colOff>
      <xdr:row>18</xdr:row>
      <xdr:rowOff>14287</xdr:rowOff>
    </xdr:from>
    <xdr:to>
      <xdr:col>24</xdr:col>
      <xdr:colOff>514350</xdr:colOff>
      <xdr:row>32</xdr:row>
      <xdr:rowOff>90487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752474</xdr:colOff>
      <xdr:row>35</xdr:row>
      <xdr:rowOff>157161</xdr:rowOff>
    </xdr:from>
    <xdr:to>
      <xdr:col>11</xdr:col>
      <xdr:colOff>504825</xdr:colOff>
      <xdr:row>58</xdr:row>
      <xdr:rowOff>66675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285750</xdr:colOff>
      <xdr:row>35</xdr:row>
      <xdr:rowOff>147637</xdr:rowOff>
    </xdr:from>
    <xdr:to>
      <xdr:col>19</xdr:col>
      <xdr:colOff>590550</xdr:colOff>
      <xdr:row>50</xdr:row>
      <xdr:rowOff>33337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285750</xdr:colOff>
      <xdr:row>52</xdr:row>
      <xdr:rowOff>109537</xdr:rowOff>
    </xdr:from>
    <xdr:to>
      <xdr:col>19</xdr:col>
      <xdr:colOff>590550</xdr:colOff>
      <xdr:row>66</xdr:row>
      <xdr:rowOff>185737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topLeftCell="A25" workbookViewId="0">
      <selection activeCell="X57" sqref="X57"/>
    </sheetView>
  </sheetViews>
  <sheetFormatPr defaultRowHeight="15" x14ac:dyDescent="0.25"/>
  <cols>
    <col min="1" max="1" width="35.28515625" bestFit="1" customWidth="1"/>
    <col min="3" max="3" width="9.140625" style="9"/>
  </cols>
  <sheetData>
    <row r="2" spans="1:8" x14ac:dyDescent="0.25">
      <c r="A2" s="15" t="s">
        <v>71</v>
      </c>
    </row>
    <row r="3" spans="1:8" x14ac:dyDescent="0.25">
      <c r="A3" s="2" t="s">
        <v>6</v>
      </c>
      <c r="B3" s="5" t="s">
        <v>38</v>
      </c>
      <c r="C3" s="6" t="s">
        <v>39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</row>
    <row r="4" spans="1:8" x14ac:dyDescent="0.25">
      <c r="A4" s="3" t="s">
        <v>7</v>
      </c>
      <c r="B4" s="4">
        <v>1560</v>
      </c>
      <c r="C4" s="7">
        <f>B4/B4</f>
        <v>1</v>
      </c>
      <c r="D4" s="4">
        <v>208</v>
      </c>
      <c r="E4" s="4">
        <v>262</v>
      </c>
      <c r="F4" s="4">
        <v>136</v>
      </c>
      <c r="G4" s="4">
        <v>819</v>
      </c>
      <c r="H4" s="4">
        <v>135</v>
      </c>
    </row>
    <row r="5" spans="1:8" x14ac:dyDescent="0.25">
      <c r="A5" s="2" t="s">
        <v>8</v>
      </c>
      <c r="B5" s="2"/>
      <c r="C5" s="8"/>
      <c r="D5" s="2"/>
      <c r="E5" s="2"/>
      <c r="F5" s="2"/>
      <c r="G5" s="2"/>
      <c r="H5" s="2"/>
    </row>
    <row r="6" spans="1:8" x14ac:dyDescent="0.25">
      <c r="A6" s="3" t="s">
        <v>9</v>
      </c>
      <c r="B6" s="4">
        <v>1423</v>
      </c>
      <c r="C6" s="7">
        <f>B6/$B$4</f>
        <v>0.91217948717948716</v>
      </c>
      <c r="D6" s="4">
        <v>180</v>
      </c>
      <c r="E6" s="4">
        <v>242</v>
      </c>
      <c r="F6" s="4">
        <v>102</v>
      </c>
      <c r="G6" s="4">
        <v>783</v>
      </c>
      <c r="H6" s="4">
        <v>116</v>
      </c>
    </row>
    <row r="7" spans="1:8" x14ac:dyDescent="0.25">
      <c r="A7" s="3" t="s">
        <v>10</v>
      </c>
      <c r="B7" s="4">
        <v>58</v>
      </c>
      <c r="C7" s="7">
        <f t="shared" ref="C7:C34" si="0">B7/$B$4</f>
        <v>3.7179487179487179E-2</v>
      </c>
      <c r="D7" s="4">
        <v>19</v>
      </c>
      <c r="E7" s="4">
        <v>15</v>
      </c>
      <c r="F7" s="4">
        <v>5</v>
      </c>
      <c r="G7" s="4">
        <v>9</v>
      </c>
      <c r="H7" s="4">
        <v>10</v>
      </c>
    </row>
    <row r="8" spans="1:8" x14ac:dyDescent="0.25">
      <c r="A8" s="3" t="s">
        <v>11</v>
      </c>
      <c r="B8" s="4">
        <v>79</v>
      </c>
      <c r="C8" s="7">
        <f t="shared" si="0"/>
        <v>5.0641025641025642E-2</v>
      </c>
      <c r="D8" s="4">
        <v>9</v>
      </c>
      <c r="E8" s="4">
        <v>5</v>
      </c>
      <c r="F8" s="4">
        <v>29</v>
      </c>
      <c r="G8" s="4">
        <v>27</v>
      </c>
      <c r="H8" s="4">
        <v>9</v>
      </c>
    </row>
    <row r="9" spans="1:8" x14ac:dyDescent="0.25">
      <c r="A9" s="2" t="s">
        <v>14</v>
      </c>
      <c r="B9" s="2"/>
      <c r="C9" s="8"/>
      <c r="D9" s="2"/>
      <c r="E9" s="2"/>
      <c r="F9" s="2"/>
      <c r="G9" s="2"/>
      <c r="H9" s="2"/>
    </row>
    <row r="10" spans="1:8" x14ac:dyDescent="0.25">
      <c r="A10" s="3" t="s">
        <v>12</v>
      </c>
      <c r="B10" s="4">
        <v>1171</v>
      </c>
      <c r="C10" s="7">
        <f t="shared" si="0"/>
        <v>0.75064102564102564</v>
      </c>
      <c r="D10" s="4">
        <v>144</v>
      </c>
      <c r="E10" s="4">
        <v>176</v>
      </c>
      <c r="F10" s="4">
        <v>54</v>
      </c>
      <c r="G10" s="4">
        <v>714</v>
      </c>
      <c r="H10" s="4">
        <v>83</v>
      </c>
    </row>
    <row r="11" spans="1:8" x14ac:dyDescent="0.25">
      <c r="A11" s="3" t="s">
        <v>13</v>
      </c>
      <c r="B11" s="4">
        <v>389</v>
      </c>
      <c r="C11" s="7">
        <f t="shared" si="0"/>
        <v>0.24935897435897436</v>
      </c>
      <c r="D11" s="4">
        <v>64</v>
      </c>
      <c r="E11" s="4">
        <v>86</v>
      </c>
      <c r="F11" s="4">
        <v>82</v>
      </c>
      <c r="G11" s="4">
        <v>105</v>
      </c>
      <c r="H11" s="4">
        <v>52</v>
      </c>
    </row>
    <row r="12" spans="1:8" x14ac:dyDescent="0.25">
      <c r="A12" s="2" t="s">
        <v>20</v>
      </c>
      <c r="B12" s="2"/>
      <c r="C12" s="8"/>
      <c r="D12" s="2"/>
      <c r="E12" s="2"/>
      <c r="F12" s="2"/>
      <c r="G12" s="2"/>
      <c r="H12" s="2"/>
    </row>
    <row r="13" spans="1:8" x14ac:dyDescent="0.25">
      <c r="A13" s="3" t="s">
        <v>15</v>
      </c>
      <c r="B13" s="4">
        <v>315</v>
      </c>
      <c r="C13" s="7">
        <f t="shared" si="0"/>
        <v>0.20192307692307693</v>
      </c>
      <c r="D13" s="4">
        <v>206</v>
      </c>
      <c r="E13" s="4">
        <v>10</v>
      </c>
      <c r="F13" s="4"/>
      <c r="G13" s="4">
        <v>99</v>
      </c>
      <c r="H13" s="4"/>
    </row>
    <row r="14" spans="1:8" x14ac:dyDescent="0.25">
      <c r="A14" s="3" t="s">
        <v>16</v>
      </c>
      <c r="B14" s="4">
        <v>199</v>
      </c>
      <c r="C14" s="7">
        <f t="shared" si="0"/>
        <v>0.12756410256410255</v>
      </c>
      <c r="D14" s="4"/>
      <c r="E14" s="4">
        <v>3</v>
      </c>
      <c r="F14" s="4">
        <v>134</v>
      </c>
      <c r="G14" s="4">
        <v>62</v>
      </c>
      <c r="H14" s="4"/>
    </row>
    <row r="15" spans="1:8" x14ac:dyDescent="0.25">
      <c r="A15" s="3" t="s">
        <v>17</v>
      </c>
      <c r="B15" s="4">
        <v>16</v>
      </c>
      <c r="C15" s="7">
        <f t="shared" si="0"/>
        <v>1.0256410256410256E-2</v>
      </c>
      <c r="D15" s="4">
        <v>2</v>
      </c>
      <c r="E15" s="4">
        <v>5</v>
      </c>
      <c r="F15" s="4"/>
      <c r="G15" s="4">
        <v>9</v>
      </c>
      <c r="H15" s="4"/>
    </row>
    <row r="16" spans="1:8" x14ac:dyDescent="0.25">
      <c r="A16" s="3" t="s">
        <v>18</v>
      </c>
      <c r="B16" s="4">
        <v>783</v>
      </c>
      <c r="C16" s="7">
        <f t="shared" si="0"/>
        <v>0.50192307692307692</v>
      </c>
      <c r="D16" s="4"/>
      <c r="E16" s="4">
        <v>237</v>
      </c>
      <c r="F16" s="4">
        <v>2</v>
      </c>
      <c r="G16" s="4">
        <v>544</v>
      </c>
      <c r="H16" s="4"/>
    </row>
    <row r="17" spans="1:8" x14ac:dyDescent="0.25">
      <c r="A17" s="3" t="s">
        <v>19</v>
      </c>
      <c r="B17" s="4">
        <v>247</v>
      </c>
      <c r="C17" s="7">
        <f t="shared" si="0"/>
        <v>0.15833333333333333</v>
      </c>
      <c r="D17" s="4"/>
      <c r="E17" s="4">
        <v>7</v>
      </c>
      <c r="F17" s="4"/>
      <c r="G17" s="4">
        <v>105</v>
      </c>
      <c r="H17" s="4">
        <v>135</v>
      </c>
    </row>
    <row r="18" spans="1:8" x14ac:dyDescent="0.25">
      <c r="A18" s="2" t="s">
        <v>29</v>
      </c>
      <c r="B18" s="2"/>
      <c r="C18" s="8"/>
      <c r="D18" s="2"/>
      <c r="E18" s="2"/>
      <c r="F18" s="2"/>
      <c r="G18" s="2"/>
      <c r="H18" s="2"/>
    </row>
    <row r="19" spans="1:8" x14ac:dyDescent="0.25">
      <c r="A19" s="3" t="s">
        <v>21</v>
      </c>
      <c r="B19" s="4">
        <v>67</v>
      </c>
      <c r="C19" s="7">
        <f t="shared" si="0"/>
        <v>4.2948717948717949E-2</v>
      </c>
      <c r="D19" s="4">
        <v>1</v>
      </c>
      <c r="E19" s="4">
        <v>59</v>
      </c>
      <c r="F19" s="4">
        <v>6</v>
      </c>
      <c r="G19" s="4"/>
      <c r="H19" s="4">
        <v>1</v>
      </c>
    </row>
    <row r="20" spans="1:8" x14ac:dyDescent="0.25">
      <c r="A20" s="3" t="s">
        <v>22</v>
      </c>
      <c r="B20" s="4">
        <v>504</v>
      </c>
      <c r="C20" s="7">
        <f t="shared" si="0"/>
        <v>0.32307692307692309</v>
      </c>
      <c r="D20" s="4">
        <v>85</v>
      </c>
      <c r="E20" s="4">
        <v>14</v>
      </c>
      <c r="F20" s="4">
        <v>46</v>
      </c>
      <c r="G20" s="4">
        <v>309</v>
      </c>
      <c r="H20" s="4">
        <v>50</v>
      </c>
    </row>
    <row r="21" spans="1:8" x14ac:dyDescent="0.25">
      <c r="A21" s="3" t="s">
        <v>23</v>
      </c>
      <c r="B21" s="4">
        <v>565</v>
      </c>
      <c r="C21" s="7">
        <f t="shared" si="0"/>
        <v>0.36217948717948717</v>
      </c>
      <c r="D21" s="4">
        <v>33</v>
      </c>
      <c r="E21" s="4">
        <v>55</v>
      </c>
      <c r="F21" s="4">
        <v>22</v>
      </c>
      <c r="G21" s="4">
        <v>426</v>
      </c>
      <c r="H21" s="4">
        <v>29</v>
      </c>
    </row>
    <row r="22" spans="1:8" x14ac:dyDescent="0.25">
      <c r="A22" s="3" t="s">
        <v>24</v>
      </c>
      <c r="B22" s="4">
        <v>1</v>
      </c>
      <c r="C22" s="7">
        <f t="shared" si="0"/>
        <v>6.4102564102564103E-4</v>
      </c>
      <c r="D22" s="4"/>
      <c r="E22" s="4"/>
      <c r="F22" s="4">
        <v>1</v>
      </c>
      <c r="G22" s="4"/>
      <c r="H22" s="4"/>
    </row>
    <row r="23" spans="1:8" x14ac:dyDescent="0.25">
      <c r="A23" s="3" t="s">
        <v>25</v>
      </c>
      <c r="B23" s="4">
        <v>39</v>
      </c>
      <c r="C23" s="7">
        <f t="shared" si="0"/>
        <v>2.5000000000000001E-2</v>
      </c>
      <c r="D23" s="4">
        <v>8</v>
      </c>
      <c r="E23" s="4"/>
      <c r="F23" s="4">
        <v>9</v>
      </c>
      <c r="G23" s="4">
        <v>14</v>
      </c>
      <c r="H23" s="4">
        <v>8</v>
      </c>
    </row>
    <row r="24" spans="1:8" x14ac:dyDescent="0.25">
      <c r="A24" s="3" t="s">
        <v>26</v>
      </c>
      <c r="B24" s="4">
        <v>289</v>
      </c>
      <c r="C24" s="7">
        <f t="shared" si="0"/>
        <v>0.18525641025641026</v>
      </c>
      <c r="D24" s="4">
        <v>70</v>
      </c>
      <c r="E24" s="4">
        <v>133</v>
      </c>
      <c r="F24" s="4">
        <v>22</v>
      </c>
      <c r="G24" s="4">
        <v>25</v>
      </c>
      <c r="H24" s="4">
        <v>39</v>
      </c>
    </row>
    <row r="25" spans="1:8" x14ac:dyDescent="0.25">
      <c r="A25" s="3" t="s">
        <v>27</v>
      </c>
      <c r="B25" s="4">
        <v>90</v>
      </c>
      <c r="C25" s="7">
        <f t="shared" si="0"/>
        <v>5.7692307692307696E-2</v>
      </c>
      <c r="D25" s="4">
        <v>11</v>
      </c>
      <c r="E25" s="4"/>
      <c r="F25" s="4">
        <v>30</v>
      </c>
      <c r="G25" s="4">
        <v>44</v>
      </c>
      <c r="H25" s="4">
        <v>5</v>
      </c>
    </row>
    <row r="26" spans="1:8" x14ac:dyDescent="0.25">
      <c r="A26" s="3" t="s">
        <v>28</v>
      </c>
      <c r="B26" s="4">
        <v>5</v>
      </c>
      <c r="C26" s="7">
        <f t="shared" si="0"/>
        <v>3.205128205128205E-3</v>
      </c>
      <c r="D26" s="4"/>
      <c r="E26" s="4">
        <v>1</v>
      </c>
      <c r="F26" s="4"/>
      <c r="G26" s="4">
        <v>1</v>
      </c>
      <c r="H26" s="4">
        <v>3</v>
      </c>
    </row>
    <row r="27" spans="1:8" x14ac:dyDescent="0.25">
      <c r="A27" s="2" t="s">
        <v>34</v>
      </c>
      <c r="B27" s="2"/>
      <c r="C27" s="8"/>
      <c r="D27" s="2"/>
      <c r="E27" s="2"/>
      <c r="F27" s="2"/>
      <c r="G27" s="2"/>
      <c r="H27" s="2"/>
    </row>
    <row r="28" spans="1:8" x14ac:dyDescent="0.25">
      <c r="A28" s="3" t="s">
        <v>33</v>
      </c>
      <c r="B28" s="4">
        <v>3</v>
      </c>
      <c r="C28" s="7">
        <f>B28/$B$4</f>
        <v>1.9230769230769232E-3</v>
      </c>
      <c r="D28" s="4">
        <v>3</v>
      </c>
      <c r="E28" s="4"/>
      <c r="F28" s="4"/>
      <c r="G28" s="4"/>
      <c r="H28" s="4"/>
    </row>
    <row r="29" spans="1:8" x14ac:dyDescent="0.25">
      <c r="A29" s="3" t="s">
        <v>30</v>
      </c>
      <c r="B29" s="4">
        <v>1301</v>
      </c>
      <c r="C29" s="7">
        <f t="shared" si="0"/>
        <v>0.83397435897435901</v>
      </c>
      <c r="D29" s="4">
        <v>170</v>
      </c>
      <c r="E29" s="4">
        <v>247</v>
      </c>
      <c r="F29" s="4">
        <v>66</v>
      </c>
      <c r="G29" s="4">
        <v>715</v>
      </c>
      <c r="H29" s="4">
        <v>103</v>
      </c>
    </row>
    <row r="30" spans="1:8" x14ac:dyDescent="0.25">
      <c r="A30" s="3" t="s">
        <v>31</v>
      </c>
      <c r="B30" s="4">
        <v>192</v>
      </c>
      <c r="C30" s="7">
        <f t="shared" si="0"/>
        <v>0.12307692307692308</v>
      </c>
      <c r="D30" s="4">
        <v>29</v>
      </c>
      <c r="E30" s="4">
        <v>13</v>
      </c>
      <c r="F30" s="4">
        <v>42</v>
      </c>
      <c r="G30" s="4">
        <v>85</v>
      </c>
      <c r="H30" s="4">
        <v>23</v>
      </c>
    </row>
    <row r="31" spans="1:8" x14ac:dyDescent="0.25">
      <c r="A31" s="3" t="s">
        <v>32</v>
      </c>
      <c r="B31" s="4">
        <v>64</v>
      </c>
      <c r="C31" s="7">
        <f t="shared" si="0"/>
        <v>4.1025641025641026E-2</v>
      </c>
      <c r="D31" s="4">
        <v>6</v>
      </c>
      <c r="E31" s="4">
        <v>2</v>
      </c>
      <c r="F31" s="4">
        <v>28</v>
      </c>
      <c r="G31" s="4">
        <v>19</v>
      </c>
      <c r="H31" s="4">
        <v>9</v>
      </c>
    </row>
    <row r="32" spans="1:8" x14ac:dyDescent="0.25">
      <c r="A32" s="2" t="s">
        <v>35</v>
      </c>
      <c r="B32" s="2"/>
      <c r="C32" s="8"/>
      <c r="D32" s="2"/>
      <c r="E32" s="2"/>
      <c r="F32" s="2"/>
      <c r="G32" s="2"/>
      <c r="H32" s="2"/>
    </row>
    <row r="33" spans="1:8" x14ac:dyDescent="0.25">
      <c r="A33" s="3" t="s">
        <v>36</v>
      </c>
      <c r="B33" s="4">
        <v>898</v>
      </c>
      <c r="C33" s="7">
        <f t="shared" si="0"/>
        <v>0.57564102564102559</v>
      </c>
      <c r="D33" s="4">
        <v>139</v>
      </c>
      <c r="E33" s="4">
        <v>110</v>
      </c>
      <c r="F33" s="4">
        <v>76</v>
      </c>
      <c r="G33" s="4">
        <v>507</v>
      </c>
      <c r="H33" s="4">
        <v>66</v>
      </c>
    </row>
    <row r="34" spans="1:8" x14ac:dyDescent="0.25">
      <c r="A34" s="3" t="s">
        <v>37</v>
      </c>
      <c r="B34" s="4">
        <v>662</v>
      </c>
      <c r="C34" s="7">
        <f t="shared" si="0"/>
        <v>0.42435897435897435</v>
      </c>
      <c r="D34" s="4">
        <v>69</v>
      </c>
      <c r="E34" s="4">
        <v>152</v>
      </c>
      <c r="F34" s="4">
        <v>60</v>
      </c>
      <c r="G34" s="4">
        <v>312</v>
      </c>
      <c r="H34" s="4">
        <v>69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3"/>
  <sheetViews>
    <sheetView workbookViewId="0">
      <selection activeCell="P25" sqref="P25"/>
    </sheetView>
  </sheetViews>
  <sheetFormatPr defaultRowHeight="15" x14ac:dyDescent="0.25"/>
  <cols>
    <col min="1" max="1" width="3" bestFit="1" customWidth="1"/>
    <col min="2" max="2" width="39.42578125" bestFit="1" customWidth="1"/>
  </cols>
  <sheetData>
    <row r="3" spans="1:9" x14ac:dyDescent="0.25">
      <c r="A3" s="10"/>
      <c r="B3" s="5" t="s">
        <v>68</v>
      </c>
      <c r="C3" s="5" t="s">
        <v>38</v>
      </c>
      <c r="D3" s="5" t="s">
        <v>39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</row>
    <row r="4" spans="1:9" x14ac:dyDescent="0.25">
      <c r="A4" s="10">
        <v>1</v>
      </c>
      <c r="B4" s="3" t="s">
        <v>40</v>
      </c>
      <c r="C4" s="4">
        <v>85</v>
      </c>
      <c r="D4" s="7">
        <f>C4/$C$33</f>
        <v>5.4487179487179488E-2</v>
      </c>
      <c r="E4" s="4"/>
      <c r="F4" s="4">
        <v>4</v>
      </c>
      <c r="G4" s="4">
        <v>1</v>
      </c>
      <c r="H4" s="4">
        <v>75</v>
      </c>
      <c r="I4" s="4">
        <v>5</v>
      </c>
    </row>
    <row r="5" spans="1:9" x14ac:dyDescent="0.25">
      <c r="A5" s="10">
        <v>2</v>
      </c>
      <c r="B5" s="3" t="s">
        <v>41</v>
      </c>
      <c r="C5" s="4">
        <v>77</v>
      </c>
      <c r="D5" s="7">
        <f t="shared" ref="D5:D33" si="0">C5/$C$33</f>
        <v>4.9358974358974357E-2</v>
      </c>
      <c r="E5" s="4"/>
      <c r="F5" s="4">
        <v>61</v>
      </c>
      <c r="G5" s="4">
        <v>3</v>
      </c>
      <c r="H5" s="4"/>
      <c r="I5" s="4">
        <v>13</v>
      </c>
    </row>
    <row r="6" spans="1:9" x14ac:dyDescent="0.25">
      <c r="A6" s="10">
        <v>3</v>
      </c>
      <c r="B6" s="3" t="s">
        <v>42</v>
      </c>
      <c r="C6" s="4">
        <v>36</v>
      </c>
      <c r="D6" s="7">
        <f t="shared" si="0"/>
        <v>2.3076923076923078E-2</v>
      </c>
      <c r="E6" s="4">
        <v>25</v>
      </c>
      <c r="F6" s="4"/>
      <c r="G6" s="4">
        <v>9</v>
      </c>
      <c r="H6" s="4">
        <v>2</v>
      </c>
      <c r="I6" s="4"/>
    </row>
    <row r="7" spans="1:9" x14ac:dyDescent="0.25">
      <c r="A7" s="10">
        <v>4</v>
      </c>
      <c r="B7" s="3" t="s">
        <v>43</v>
      </c>
      <c r="C7" s="4">
        <v>44</v>
      </c>
      <c r="D7" s="7">
        <f t="shared" si="0"/>
        <v>2.8205128205128206E-2</v>
      </c>
      <c r="E7" s="4">
        <v>10</v>
      </c>
      <c r="F7" s="4">
        <v>28</v>
      </c>
      <c r="G7" s="4"/>
      <c r="H7" s="4"/>
      <c r="I7" s="4">
        <v>6</v>
      </c>
    </row>
    <row r="8" spans="1:9" x14ac:dyDescent="0.25">
      <c r="A8" s="10">
        <v>5</v>
      </c>
      <c r="B8" s="3" t="s">
        <v>44</v>
      </c>
      <c r="C8" s="4">
        <v>8</v>
      </c>
      <c r="D8" s="7">
        <f t="shared" si="0"/>
        <v>5.1282051282051282E-3</v>
      </c>
      <c r="E8" s="4">
        <v>1</v>
      </c>
      <c r="F8" s="4">
        <v>6</v>
      </c>
      <c r="G8" s="4"/>
      <c r="H8" s="4"/>
      <c r="I8" s="4">
        <v>1</v>
      </c>
    </row>
    <row r="9" spans="1:9" x14ac:dyDescent="0.25">
      <c r="A9" s="10">
        <v>6</v>
      </c>
      <c r="B9" s="3" t="s">
        <v>45</v>
      </c>
      <c r="C9" s="4">
        <v>129</v>
      </c>
      <c r="D9" s="7">
        <f t="shared" si="0"/>
        <v>8.269230769230769E-2</v>
      </c>
      <c r="E9" s="4">
        <v>7</v>
      </c>
      <c r="F9" s="4">
        <v>4</v>
      </c>
      <c r="G9" s="4">
        <v>7</v>
      </c>
      <c r="H9" s="4">
        <v>108</v>
      </c>
      <c r="I9" s="4">
        <v>3</v>
      </c>
    </row>
    <row r="10" spans="1:9" x14ac:dyDescent="0.25">
      <c r="A10" s="10">
        <v>7</v>
      </c>
      <c r="B10" s="3" t="s">
        <v>46</v>
      </c>
      <c r="C10" s="4">
        <v>7</v>
      </c>
      <c r="D10" s="7">
        <f t="shared" si="0"/>
        <v>4.4871794871794869E-3</v>
      </c>
      <c r="E10" s="4"/>
      <c r="F10" s="4">
        <v>7</v>
      </c>
      <c r="G10" s="4"/>
      <c r="H10" s="4"/>
      <c r="I10" s="4"/>
    </row>
    <row r="11" spans="1:9" x14ac:dyDescent="0.25">
      <c r="A11" s="10">
        <v>8</v>
      </c>
      <c r="B11" s="3" t="s">
        <v>47</v>
      </c>
      <c r="C11" s="4">
        <v>3</v>
      </c>
      <c r="D11" s="7">
        <f t="shared" si="0"/>
        <v>1.9230769230769232E-3</v>
      </c>
      <c r="E11" s="4"/>
      <c r="F11" s="4">
        <v>3</v>
      </c>
      <c r="G11" s="4"/>
      <c r="H11" s="4"/>
      <c r="I11" s="4"/>
    </row>
    <row r="12" spans="1:9" x14ac:dyDescent="0.25">
      <c r="A12" s="10">
        <v>9</v>
      </c>
      <c r="B12" s="3" t="s">
        <v>48</v>
      </c>
      <c r="C12" s="4">
        <v>93</v>
      </c>
      <c r="D12" s="7">
        <f t="shared" si="0"/>
        <v>5.9615384615384619E-2</v>
      </c>
      <c r="E12" s="4">
        <v>4</v>
      </c>
      <c r="F12" s="4">
        <v>2</v>
      </c>
      <c r="G12" s="4">
        <v>1</v>
      </c>
      <c r="H12" s="4">
        <v>80</v>
      </c>
      <c r="I12" s="4">
        <v>6</v>
      </c>
    </row>
    <row r="13" spans="1:9" x14ac:dyDescent="0.25">
      <c r="A13" s="10">
        <v>10</v>
      </c>
      <c r="B13" s="3" t="s">
        <v>49</v>
      </c>
      <c r="C13" s="4">
        <v>4</v>
      </c>
      <c r="D13" s="7">
        <f t="shared" si="0"/>
        <v>2.5641025641025641E-3</v>
      </c>
      <c r="E13" s="4"/>
      <c r="F13" s="4">
        <v>4</v>
      </c>
      <c r="G13" s="4"/>
      <c r="H13" s="4"/>
      <c r="I13" s="4"/>
    </row>
    <row r="14" spans="1:9" x14ac:dyDescent="0.25">
      <c r="A14" s="10">
        <v>11</v>
      </c>
      <c r="B14" s="3" t="s">
        <v>50</v>
      </c>
      <c r="C14" s="4">
        <v>34</v>
      </c>
      <c r="D14" s="7">
        <f t="shared" si="0"/>
        <v>2.1794871794871794E-2</v>
      </c>
      <c r="E14" s="4"/>
      <c r="F14" s="4">
        <v>19</v>
      </c>
      <c r="G14" s="4">
        <v>10</v>
      </c>
      <c r="H14" s="4"/>
      <c r="I14" s="4">
        <v>5</v>
      </c>
    </row>
    <row r="15" spans="1:9" x14ac:dyDescent="0.25">
      <c r="A15" s="10">
        <v>12</v>
      </c>
      <c r="B15" s="3" t="s">
        <v>51</v>
      </c>
      <c r="C15" s="4">
        <v>31</v>
      </c>
      <c r="D15" s="7">
        <f t="shared" si="0"/>
        <v>1.9871794871794871E-2</v>
      </c>
      <c r="E15" s="4"/>
      <c r="F15" s="4">
        <v>25</v>
      </c>
      <c r="G15" s="4">
        <v>6</v>
      </c>
      <c r="H15" s="4"/>
      <c r="I15" s="4"/>
    </row>
    <row r="16" spans="1:9" x14ac:dyDescent="0.25">
      <c r="A16" s="10">
        <v>13</v>
      </c>
      <c r="B16" s="3" t="s">
        <v>52</v>
      </c>
      <c r="C16" s="4">
        <v>40</v>
      </c>
      <c r="D16" s="7">
        <f t="shared" si="0"/>
        <v>2.564102564102564E-2</v>
      </c>
      <c r="E16" s="4">
        <v>8</v>
      </c>
      <c r="F16" s="4"/>
      <c r="G16" s="4">
        <v>10</v>
      </c>
      <c r="H16" s="4">
        <v>14</v>
      </c>
      <c r="I16" s="4">
        <v>8</v>
      </c>
    </row>
    <row r="17" spans="1:9" x14ac:dyDescent="0.25">
      <c r="A17" s="10">
        <v>14</v>
      </c>
      <c r="B17" s="3" t="s">
        <v>53</v>
      </c>
      <c r="C17" s="4">
        <v>15</v>
      </c>
      <c r="D17" s="7">
        <f t="shared" si="0"/>
        <v>9.6153846153846159E-3</v>
      </c>
      <c r="E17" s="4"/>
      <c r="F17" s="4"/>
      <c r="G17" s="4"/>
      <c r="H17" s="4">
        <v>15</v>
      </c>
      <c r="I17" s="4"/>
    </row>
    <row r="18" spans="1:9" x14ac:dyDescent="0.25">
      <c r="A18" s="10">
        <v>15</v>
      </c>
      <c r="B18" s="3" t="s">
        <v>54</v>
      </c>
      <c r="C18" s="4">
        <v>77</v>
      </c>
      <c r="D18" s="7">
        <f t="shared" si="0"/>
        <v>4.9358974358974357E-2</v>
      </c>
      <c r="E18" s="4">
        <v>3</v>
      </c>
      <c r="F18" s="4">
        <v>1</v>
      </c>
      <c r="G18" s="4">
        <v>6</v>
      </c>
      <c r="H18" s="4">
        <v>60</v>
      </c>
      <c r="I18" s="4">
        <v>7</v>
      </c>
    </row>
    <row r="19" spans="1:9" x14ac:dyDescent="0.25">
      <c r="A19" s="10">
        <v>16</v>
      </c>
      <c r="B19" s="3" t="s">
        <v>55</v>
      </c>
      <c r="C19" s="4">
        <v>64</v>
      </c>
      <c r="D19" s="7">
        <f t="shared" si="0"/>
        <v>4.1025641025641026E-2</v>
      </c>
      <c r="E19" s="4">
        <v>3</v>
      </c>
      <c r="F19" s="4">
        <v>45</v>
      </c>
      <c r="G19" s="4">
        <v>1</v>
      </c>
      <c r="H19" s="4">
        <v>12</v>
      </c>
      <c r="I19" s="4">
        <v>3</v>
      </c>
    </row>
    <row r="20" spans="1:9" x14ac:dyDescent="0.25">
      <c r="A20" s="10">
        <v>17</v>
      </c>
      <c r="B20" s="3" t="s">
        <v>56</v>
      </c>
      <c r="C20" s="4">
        <v>154</v>
      </c>
      <c r="D20" s="7">
        <f t="shared" si="0"/>
        <v>9.8717948717948714E-2</v>
      </c>
      <c r="E20" s="4">
        <v>11</v>
      </c>
      <c r="F20" s="4">
        <v>7</v>
      </c>
      <c r="G20" s="4">
        <v>15</v>
      </c>
      <c r="H20" s="4">
        <v>108</v>
      </c>
      <c r="I20" s="4">
        <v>13</v>
      </c>
    </row>
    <row r="21" spans="1:9" x14ac:dyDescent="0.25">
      <c r="A21" s="10">
        <v>18</v>
      </c>
      <c r="B21" s="3" t="s">
        <v>57</v>
      </c>
      <c r="C21" s="4">
        <v>71</v>
      </c>
      <c r="D21" s="7">
        <f t="shared" si="0"/>
        <v>4.5512820512820511E-2</v>
      </c>
      <c r="E21" s="4">
        <v>1</v>
      </c>
      <c r="F21" s="4"/>
      <c r="G21" s="4">
        <v>4</v>
      </c>
      <c r="H21" s="4">
        <v>63</v>
      </c>
      <c r="I21" s="4">
        <v>3</v>
      </c>
    </row>
    <row r="22" spans="1:9" x14ac:dyDescent="0.25">
      <c r="A22" s="10">
        <v>19</v>
      </c>
      <c r="B22" s="3" t="s">
        <v>58</v>
      </c>
      <c r="C22" s="4">
        <v>93</v>
      </c>
      <c r="D22" s="7">
        <f t="shared" si="0"/>
        <v>5.9615384615384619E-2</v>
      </c>
      <c r="E22" s="4"/>
      <c r="F22" s="4">
        <v>3</v>
      </c>
      <c r="G22" s="4">
        <v>1</v>
      </c>
      <c r="H22" s="4">
        <v>87</v>
      </c>
      <c r="I22" s="4">
        <v>2</v>
      </c>
    </row>
    <row r="23" spans="1:9" x14ac:dyDescent="0.25">
      <c r="A23" s="10">
        <v>20</v>
      </c>
      <c r="B23" s="3" t="s">
        <v>59</v>
      </c>
      <c r="C23" s="4">
        <v>91</v>
      </c>
      <c r="D23" s="7">
        <f t="shared" si="0"/>
        <v>5.8333333333333334E-2</v>
      </c>
      <c r="E23" s="4">
        <v>11</v>
      </c>
      <c r="F23" s="4"/>
      <c r="G23" s="4">
        <v>5</v>
      </c>
      <c r="H23" s="4">
        <v>66</v>
      </c>
      <c r="I23" s="4">
        <v>9</v>
      </c>
    </row>
    <row r="24" spans="1:9" x14ac:dyDescent="0.25">
      <c r="A24" s="10">
        <v>21</v>
      </c>
      <c r="B24" s="3" t="s">
        <v>60</v>
      </c>
      <c r="C24" s="4">
        <v>61</v>
      </c>
      <c r="D24" s="7">
        <f t="shared" si="0"/>
        <v>3.9102564102564102E-2</v>
      </c>
      <c r="E24" s="4">
        <v>30</v>
      </c>
      <c r="F24" s="4">
        <v>1</v>
      </c>
      <c r="G24" s="4"/>
      <c r="H24" s="4">
        <v>15</v>
      </c>
      <c r="I24" s="4">
        <v>15</v>
      </c>
    </row>
    <row r="25" spans="1:9" x14ac:dyDescent="0.25">
      <c r="A25" s="10">
        <v>22</v>
      </c>
      <c r="B25" s="3" t="s">
        <v>61</v>
      </c>
      <c r="C25" s="4">
        <v>180</v>
      </c>
      <c r="D25" s="7">
        <f t="shared" si="0"/>
        <v>0.11538461538461539</v>
      </c>
      <c r="E25" s="4">
        <v>71</v>
      </c>
      <c r="F25" s="4">
        <v>3</v>
      </c>
      <c r="G25" s="4">
        <v>24</v>
      </c>
      <c r="H25" s="4">
        <v>54</v>
      </c>
      <c r="I25" s="4">
        <v>28</v>
      </c>
    </row>
    <row r="26" spans="1:9" x14ac:dyDescent="0.25">
      <c r="A26" s="10">
        <v>23</v>
      </c>
      <c r="B26" s="3" t="s">
        <v>62</v>
      </c>
      <c r="C26" s="4">
        <v>41</v>
      </c>
      <c r="D26" s="7">
        <f t="shared" si="0"/>
        <v>2.6282051282051282E-2</v>
      </c>
      <c r="E26" s="4">
        <v>7</v>
      </c>
      <c r="F26" s="4"/>
      <c r="G26" s="4">
        <v>3</v>
      </c>
      <c r="H26" s="4">
        <v>31</v>
      </c>
      <c r="I26" s="4"/>
    </row>
    <row r="27" spans="1:9" x14ac:dyDescent="0.25">
      <c r="A27" s="10">
        <v>24</v>
      </c>
      <c r="B27" s="3" t="s">
        <v>63</v>
      </c>
      <c r="C27" s="4">
        <v>7</v>
      </c>
      <c r="D27" s="7">
        <f t="shared" si="0"/>
        <v>4.4871794871794869E-3</v>
      </c>
      <c r="E27" s="4"/>
      <c r="F27" s="4">
        <v>7</v>
      </c>
      <c r="G27" s="4"/>
      <c r="H27" s="4"/>
      <c r="I27" s="4"/>
    </row>
    <row r="28" spans="1:9" x14ac:dyDescent="0.25">
      <c r="A28" s="10">
        <v>25</v>
      </c>
      <c r="B28" s="3" t="s">
        <v>64</v>
      </c>
      <c r="C28" s="4">
        <v>8</v>
      </c>
      <c r="D28" s="7">
        <f t="shared" si="0"/>
        <v>5.1282051282051282E-3</v>
      </c>
      <c r="E28" s="4">
        <v>5</v>
      </c>
      <c r="F28" s="4">
        <v>3</v>
      </c>
      <c r="G28" s="4"/>
      <c r="H28" s="4"/>
      <c r="I28" s="4"/>
    </row>
    <row r="29" spans="1:9" x14ac:dyDescent="0.25">
      <c r="A29" s="10">
        <v>26</v>
      </c>
      <c r="B29" s="3" t="s">
        <v>65</v>
      </c>
      <c r="C29" s="4">
        <v>66</v>
      </c>
      <c r="D29" s="7">
        <f t="shared" si="0"/>
        <v>4.230769230769231E-2</v>
      </c>
      <c r="E29" s="4">
        <v>11</v>
      </c>
      <c r="F29" s="4"/>
      <c r="G29" s="4">
        <v>30</v>
      </c>
      <c r="H29" s="4">
        <v>20</v>
      </c>
      <c r="I29" s="4">
        <v>5</v>
      </c>
    </row>
    <row r="30" spans="1:9" x14ac:dyDescent="0.25">
      <c r="A30" s="10">
        <v>27</v>
      </c>
      <c r="B30" s="3" t="s">
        <v>66</v>
      </c>
      <c r="C30" s="4">
        <v>28</v>
      </c>
      <c r="D30" s="7">
        <f t="shared" si="0"/>
        <v>1.7948717948717947E-2</v>
      </c>
      <c r="E30" s="4"/>
      <c r="F30" s="4">
        <v>28</v>
      </c>
      <c r="G30" s="4"/>
      <c r="H30" s="4"/>
      <c r="I30" s="4"/>
    </row>
    <row r="31" spans="1:9" x14ac:dyDescent="0.25">
      <c r="A31" s="10">
        <v>28</v>
      </c>
      <c r="B31" s="3" t="s">
        <v>67</v>
      </c>
      <c r="C31" s="4">
        <v>8</v>
      </c>
      <c r="D31" s="7">
        <f t="shared" si="0"/>
        <v>5.1282051282051282E-3</v>
      </c>
      <c r="E31" s="4"/>
      <c r="F31" s="4"/>
      <c r="G31" s="4"/>
      <c r="H31" s="4">
        <v>8</v>
      </c>
      <c r="I31" s="4"/>
    </row>
    <row r="32" spans="1:9" x14ac:dyDescent="0.25">
      <c r="A32" s="10">
        <v>29</v>
      </c>
      <c r="B32" s="3" t="s">
        <v>28</v>
      </c>
      <c r="C32" s="4">
        <v>5</v>
      </c>
      <c r="D32" s="7">
        <f t="shared" si="0"/>
        <v>3.205128205128205E-3</v>
      </c>
      <c r="E32" s="4"/>
      <c r="F32" s="4">
        <v>1</v>
      </c>
      <c r="G32" s="4"/>
      <c r="H32" s="4">
        <v>1</v>
      </c>
      <c r="I32" s="4">
        <v>3</v>
      </c>
    </row>
    <row r="33" spans="1:9" x14ac:dyDescent="0.25">
      <c r="A33" s="10"/>
      <c r="B33" s="11" t="s">
        <v>38</v>
      </c>
      <c r="C33" s="4">
        <v>1560</v>
      </c>
      <c r="D33" s="7">
        <f t="shared" si="0"/>
        <v>1</v>
      </c>
      <c r="E33" s="4">
        <v>208</v>
      </c>
      <c r="F33" s="4">
        <v>262</v>
      </c>
      <c r="G33" s="4">
        <v>136</v>
      </c>
      <c r="H33" s="4">
        <v>819</v>
      </c>
      <c r="I33" s="4">
        <v>135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activeCell="A42" sqref="A42"/>
    </sheetView>
  </sheetViews>
  <sheetFormatPr defaultRowHeight="15" x14ac:dyDescent="0.25"/>
  <cols>
    <col min="1" max="1" width="36.7109375" bestFit="1" customWidth="1"/>
  </cols>
  <sheetData>
    <row r="2" spans="1:8" x14ac:dyDescent="0.25">
      <c r="A2" s="1" t="s">
        <v>69</v>
      </c>
    </row>
    <row r="3" spans="1:8" x14ac:dyDescent="0.25">
      <c r="A3" s="14"/>
      <c r="B3" s="5" t="s">
        <v>38</v>
      </c>
      <c r="C3" s="5" t="s">
        <v>39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</row>
    <row r="4" spans="1:8" ht="15.75" x14ac:dyDescent="0.25">
      <c r="A4" s="12" t="s">
        <v>5</v>
      </c>
      <c r="B4" s="4">
        <v>18864</v>
      </c>
      <c r="C4" s="7">
        <f>B4/$B$4</f>
        <v>1</v>
      </c>
      <c r="D4" s="4">
        <v>2426</v>
      </c>
      <c r="E4" s="4">
        <v>3071</v>
      </c>
      <c r="F4" s="4">
        <v>1261</v>
      </c>
      <c r="G4" s="4">
        <v>10632</v>
      </c>
      <c r="H4" s="4">
        <v>1474</v>
      </c>
    </row>
    <row r="5" spans="1:8" x14ac:dyDescent="0.25">
      <c r="A5" s="13" t="s">
        <v>12</v>
      </c>
      <c r="B5" s="4">
        <v>15887</v>
      </c>
      <c r="C5" s="7">
        <f t="shared" ref="C5:C6" si="0">B5/$B$4</f>
        <v>0.84218617472434265</v>
      </c>
      <c r="D5" s="4">
        <v>1907</v>
      </c>
      <c r="E5" s="4">
        <v>2400</v>
      </c>
      <c r="F5" s="4">
        <v>692</v>
      </c>
      <c r="G5" s="4">
        <v>9760</v>
      </c>
      <c r="H5" s="4">
        <v>1128</v>
      </c>
    </row>
    <row r="6" spans="1:8" x14ac:dyDescent="0.25">
      <c r="A6" s="13" t="s">
        <v>13</v>
      </c>
      <c r="B6" s="4">
        <v>2977</v>
      </c>
      <c r="C6" s="7">
        <f t="shared" si="0"/>
        <v>0.15781382527565735</v>
      </c>
      <c r="D6" s="4">
        <v>519</v>
      </c>
      <c r="E6" s="4">
        <v>671</v>
      </c>
      <c r="F6" s="4">
        <v>569</v>
      </c>
      <c r="G6" s="4">
        <v>872</v>
      </c>
      <c r="H6" s="4">
        <v>346</v>
      </c>
    </row>
    <row r="7" spans="1:8" x14ac:dyDescent="0.25">
      <c r="A7" s="14" t="s">
        <v>8</v>
      </c>
      <c r="B7" s="5"/>
      <c r="C7" s="5"/>
      <c r="D7" s="5"/>
      <c r="E7" s="5"/>
      <c r="F7" s="5"/>
      <c r="G7" s="5"/>
      <c r="H7" s="5"/>
    </row>
    <row r="8" spans="1:8" x14ac:dyDescent="0.25">
      <c r="A8" s="13" t="s">
        <v>9</v>
      </c>
      <c r="B8" s="4">
        <v>17465</v>
      </c>
      <c r="C8" s="7">
        <f t="shared" ref="C8:C10" si="1">B8/$B$4</f>
        <v>0.92583757421543678</v>
      </c>
      <c r="D8" s="4">
        <v>2128</v>
      </c>
      <c r="E8" s="4">
        <v>2870</v>
      </c>
      <c r="F8" s="4">
        <v>1008</v>
      </c>
      <c r="G8" s="4">
        <v>10171</v>
      </c>
      <c r="H8" s="4">
        <v>1288</v>
      </c>
    </row>
    <row r="9" spans="1:8" x14ac:dyDescent="0.25">
      <c r="A9" s="13" t="s">
        <v>10</v>
      </c>
      <c r="B9" s="4">
        <v>655</v>
      </c>
      <c r="C9" s="7">
        <f t="shared" si="1"/>
        <v>3.4722222222222224E-2</v>
      </c>
      <c r="D9" s="4">
        <v>195</v>
      </c>
      <c r="E9" s="4">
        <v>146</v>
      </c>
      <c r="F9" s="4">
        <v>60</v>
      </c>
      <c r="G9" s="4">
        <v>136</v>
      </c>
      <c r="H9" s="4">
        <v>118</v>
      </c>
    </row>
    <row r="10" spans="1:8" x14ac:dyDescent="0.25">
      <c r="A10" s="13" t="s">
        <v>11</v>
      </c>
      <c r="B10" s="4">
        <v>744</v>
      </c>
      <c r="C10" s="7">
        <f t="shared" si="1"/>
        <v>3.9440203562340966E-2</v>
      </c>
      <c r="D10" s="4">
        <v>103</v>
      </c>
      <c r="E10" s="4">
        <v>55</v>
      </c>
      <c r="F10" s="4">
        <v>193</v>
      </c>
      <c r="G10" s="4">
        <v>325</v>
      </c>
      <c r="H10" s="4">
        <v>68</v>
      </c>
    </row>
    <row r="11" spans="1:8" x14ac:dyDescent="0.25">
      <c r="A11" s="14" t="s">
        <v>70</v>
      </c>
      <c r="B11" s="5"/>
      <c r="C11" s="5"/>
      <c r="D11" s="5"/>
      <c r="E11" s="5"/>
      <c r="F11" s="5"/>
      <c r="G11" s="5"/>
      <c r="H11" s="5"/>
    </row>
    <row r="12" spans="1:8" x14ac:dyDescent="0.25">
      <c r="A12" s="13" t="s">
        <v>21</v>
      </c>
      <c r="B12" s="4">
        <v>845</v>
      </c>
      <c r="C12" s="7">
        <f t="shared" ref="C12:C19" si="2">B12/$B$4</f>
        <v>4.4794317217981341E-2</v>
      </c>
      <c r="D12" s="4">
        <v>6</v>
      </c>
      <c r="E12" s="4">
        <v>762</v>
      </c>
      <c r="F12" s="4">
        <v>68</v>
      </c>
      <c r="G12" s="4"/>
      <c r="H12" s="4">
        <v>9</v>
      </c>
    </row>
    <row r="13" spans="1:8" x14ac:dyDescent="0.25">
      <c r="A13" s="13" t="s">
        <v>22</v>
      </c>
      <c r="B13" s="4">
        <v>6382</v>
      </c>
      <c r="C13" s="7">
        <f t="shared" si="2"/>
        <v>0.33831636980491941</v>
      </c>
      <c r="D13" s="4">
        <v>1057</v>
      </c>
      <c r="E13" s="4">
        <v>171</v>
      </c>
      <c r="F13" s="4">
        <v>470</v>
      </c>
      <c r="G13" s="4">
        <v>4053</v>
      </c>
      <c r="H13" s="4">
        <v>631</v>
      </c>
    </row>
    <row r="14" spans="1:8" x14ac:dyDescent="0.25">
      <c r="A14" s="13" t="s">
        <v>23</v>
      </c>
      <c r="B14" s="4">
        <v>7097</v>
      </c>
      <c r="C14" s="7">
        <f t="shared" si="2"/>
        <v>0.37621925360474978</v>
      </c>
      <c r="D14" s="4">
        <v>336</v>
      </c>
      <c r="E14" s="4">
        <v>620</v>
      </c>
      <c r="F14" s="4">
        <v>231</v>
      </c>
      <c r="G14" s="4">
        <v>5565</v>
      </c>
      <c r="H14" s="4">
        <v>345</v>
      </c>
    </row>
    <row r="15" spans="1:8" x14ac:dyDescent="0.25">
      <c r="A15" s="13" t="s">
        <v>24</v>
      </c>
      <c r="B15" s="4">
        <v>12</v>
      </c>
      <c r="C15" s="7">
        <f t="shared" si="2"/>
        <v>6.3613231552162855E-4</v>
      </c>
      <c r="D15" s="4"/>
      <c r="E15" s="4"/>
      <c r="F15" s="4">
        <v>12</v>
      </c>
      <c r="G15" s="4"/>
      <c r="H15" s="4"/>
    </row>
    <row r="16" spans="1:8" x14ac:dyDescent="0.25">
      <c r="A16" s="13" t="s">
        <v>25</v>
      </c>
      <c r="B16" s="4">
        <v>303</v>
      </c>
      <c r="C16" s="7">
        <f t="shared" si="2"/>
        <v>1.6062340966921121E-2</v>
      </c>
      <c r="D16" s="4">
        <v>66</v>
      </c>
      <c r="E16" s="4"/>
      <c r="F16" s="4">
        <v>30</v>
      </c>
      <c r="G16" s="4">
        <v>183</v>
      </c>
      <c r="H16" s="4">
        <v>24</v>
      </c>
    </row>
    <row r="17" spans="1:8" x14ac:dyDescent="0.25">
      <c r="A17" s="13" t="s">
        <v>26</v>
      </c>
      <c r="B17" s="4">
        <v>3297</v>
      </c>
      <c r="C17" s="7">
        <f t="shared" si="2"/>
        <v>0.17477735368956743</v>
      </c>
      <c r="D17" s="4">
        <v>846</v>
      </c>
      <c r="E17" s="4">
        <v>1515</v>
      </c>
      <c r="F17" s="4">
        <v>248</v>
      </c>
      <c r="G17" s="4">
        <v>259</v>
      </c>
      <c r="H17" s="4">
        <v>429</v>
      </c>
    </row>
    <row r="18" spans="1:8" x14ac:dyDescent="0.25">
      <c r="A18" s="13" t="s">
        <v>27</v>
      </c>
      <c r="B18" s="4">
        <v>892</v>
      </c>
      <c r="C18" s="7">
        <f t="shared" si="2"/>
        <v>4.7285835453774384E-2</v>
      </c>
      <c r="D18" s="4">
        <v>115</v>
      </c>
      <c r="E18" s="4"/>
      <c r="F18" s="4">
        <v>202</v>
      </c>
      <c r="G18" s="4">
        <v>557</v>
      </c>
      <c r="H18" s="4">
        <v>18</v>
      </c>
    </row>
    <row r="19" spans="1:8" x14ac:dyDescent="0.25">
      <c r="A19" s="13" t="s">
        <v>28</v>
      </c>
      <c r="B19" s="4">
        <v>36</v>
      </c>
      <c r="C19" s="7">
        <f t="shared" si="2"/>
        <v>1.9083969465648854E-3</v>
      </c>
      <c r="D19" s="4"/>
      <c r="E19" s="4">
        <v>3</v>
      </c>
      <c r="F19" s="4"/>
      <c r="G19" s="4">
        <v>15</v>
      </c>
      <c r="H19" s="4">
        <v>18</v>
      </c>
    </row>
    <row r="20" spans="1:8" x14ac:dyDescent="0.25">
      <c r="A20" s="14" t="s">
        <v>35</v>
      </c>
      <c r="B20" s="5"/>
      <c r="C20" s="5"/>
      <c r="D20" s="5"/>
      <c r="E20" s="5"/>
      <c r="F20" s="5"/>
      <c r="G20" s="5"/>
      <c r="H20" s="5"/>
    </row>
    <row r="21" spans="1:8" x14ac:dyDescent="0.25">
      <c r="A21" s="13" t="s">
        <v>36</v>
      </c>
      <c r="B21" s="4">
        <v>10694</v>
      </c>
      <c r="C21" s="7">
        <f t="shared" ref="C21:C22" si="3">B21/$B$4</f>
        <v>0.56689991518235794</v>
      </c>
      <c r="D21" s="4">
        <v>1626</v>
      </c>
      <c r="E21" s="4">
        <v>1207</v>
      </c>
      <c r="F21" s="4">
        <v>681</v>
      </c>
      <c r="G21" s="4">
        <v>6505</v>
      </c>
      <c r="H21" s="4">
        <v>675</v>
      </c>
    </row>
    <row r="22" spans="1:8" x14ac:dyDescent="0.25">
      <c r="A22" s="13" t="s">
        <v>37</v>
      </c>
      <c r="B22" s="4">
        <v>8170</v>
      </c>
      <c r="C22" s="7">
        <f t="shared" si="3"/>
        <v>0.43310008481764206</v>
      </c>
      <c r="D22" s="4">
        <v>800</v>
      </c>
      <c r="E22" s="4">
        <v>1864</v>
      </c>
      <c r="F22" s="4">
        <v>580</v>
      </c>
      <c r="G22" s="4">
        <v>4127</v>
      </c>
      <c r="H22" s="4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2020-03-24T03:38:06Z</dcterms:created>
  <dcterms:modified xsi:type="dcterms:W3CDTF">2020-07-16T23:36:00Z</dcterms:modified>
</cp:coreProperties>
</file>