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22692" windowHeight="9264"/>
  </bookViews>
  <sheets>
    <sheet name="fall2013" sheetId="7" r:id="rId1"/>
    <sheet name="fall2012" sheetId="2" r:id="rId2"/>
    <sheet name="fall2011" sheetId="3" r:id="rId3"/>
    <sheet name="fall2010" sheetId="4" r:id="rId4"/>
    <sheet name="fall2009" sheetId="5" r:id="rId5"/>
    <sheet name="fall2008" sheetId="6" r:id="rId6"/>
  </sheets>
  <calcPr calcId="145621"/>
</workbook>
</file>

<file path=xl/calcChain.xml><?xml version="1.0" encoding="utf-8"?>
<calcChain xmlns="http://schemas.openxmlformats.org/spreadsheetml/2006/main">
  <c r="H39" i="7" l="1"/>
  <c r="I32" i="7" s="1"/>
  <c r="G39" i="7"/>
  <c r="F39" i="7"/>
  <c r="E39" i="7"/>
  <c r="D39" i="7"/>
  <c r="C39" i="7"/>
  <c r="I34" i="7"/>
  <c r="I33" i="7"/>
  <c r="I26" i="7"/>
  <c r="I25" i="7"/>
  <c r="I19" i="7"/>
  <c r="I18" i="7"/>
  <c r="I17" i="7"/>
  <c r="I11" i="7"/>
  <c r="I10" i="7"/>
  <c r="I9" i="7"/>
  <c r="I3" i="7"/>
  <c r="I12" i="7" l="1"/>
  <c r="I28" i="7"/>
  <c r="I5" i="7"/>
  <c r="I21" i="7"/>
  <c r="I37" i="7"/>
  <c r="I39" i="7"/>
  <c r="I6" i="7"/>
  <c r="I14" i="7"/>
  <c r="I22" i="7"/>
  <c r="I30" i="7"/>
  <c r="I38" i="7"/>
  <c r="I27" i="7"/>
  <c r="I35" i="7"/>
  <c r="I4" i="7"/>
  <c r="I20" i="7"/>
  <c r="I36" i="7"/>
  <c r="I13" i="7"/>
  <c r="I29" i="7"/>
  <c r="I7" i="7"/>
  <c r="I15" i="7"/>
  <c r="I23" i="7"/>
  <c r="I31" i="7"/>
  <c r="I8" i="7"/>
  <c r="I16" i="7"/>
  <c r="I24" i="7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3" i="6"/>
  <c r="D43" i="6"/>
  <c r="E43" i="6"/>
  <c r="F43" i="6"/>
  <c r="G43" i="6"/>
  <c r="C43" i="6"/>
  <c r="H43" i="6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3" i="5"/>
  <c r="G44" i="5"/>
  <c r="F44" i="5"/>
  <c r="E44" i="5"/>
  <c r="D44" i="5"/>
  <c r="C44" i="5"/>
  <c r="H44" i="5"/>
  <c r="I4" i="4" l="1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3" i="4"/>
  <c r="H42" i="4"/>
  <c r="G42" i="4"/>
  <c r="F42" i="4"/>
  <c r="E42" i="4"/>
  <c r="D42" i="4"/>
  <c r="C42" i="4"/>
  <c r="I4" i="2" l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3" i="2"/>
  <c r="H43" i="3"/>
  <c r="I37" i="3" s="1"/>
  <c r="G43" i="3"/>
  <c r="F43" i="3"/>
  <c r="E43" i="3"/>
  <c r="D43" i="3"/>
  <c r="C43" i="3"/>
  <c r="I40" i="3"/>
  <c r="I39" i="3"/>
  <c r="I38" i="3"/>
  <c r="I32" i="3"/>
  <c r="I31" i="3"/>
  <c r="I30" i="3"/>
  <c r="I24" i="3"/>
  <c r="I23" i="3"/>
  <c r="I22" i="3"/>
  <c r="I16" i="3"/>
  <c r="I15" i="3"/>
  <c r="I14" i="3"/>
  <c r="I8" i="3"/>
  <c r="I7" i="3"/>
  <c r="I6" i="3"/>
  <c r="I9" i="3" l="1"/>
  <c r="I17" i="3"/>
  <c r="I25" i="3"/>
  <c r="I33" i="3"/>
  <c r="I41" i="3"/>
  <c r="I43" i="3"/>
  <c r="I10" i="3"/>
  <c r="I18" i="3"/>
  <c r="I26" i="3"/>
  <c r="I34" i="3"/>
  <c r="I42" i="3"/>
  <c r="I3" i="3"/>
  <c r="I11" i="3"/>
  <c r="I19" i="3"/>
  <c r="I27" i="3"/>
  <c r="I35" i="3"/>
  <c r="I4" i="3"/>
  <c r="I12" i="3"/>
  <c r="I20" i="3"/>
  <c r="I28" i="3"/>
  <c r="I36" i="3"/>
  <c r="I5" i="3"/>
  <c r="I13" i="3"/>
  <c r="I21" i="3"/>
  <c r="I29" i="3"/>
  <c r="H39" i="2" l="1"/>
  <c r="G39" i="2"/>
  <c r="F39" i="2"/>
  <c r="E39" i="2"/>
  <c r="D39" i="2"/>
  <c r="C39" i="2"/>
</calcChain>
</file>

<file path=xl/sharedStrings.xml><?xml version="1.0" encoding="utf-8"?>
<sst xmlns="http://schemas.openxmlformats.org/spreadsheetml/2006/main" count="530" uniqueCount="77">
  <si>
    <t>Fall 2012 Enrollment by Degree &amp; Major</t>
  </si>
  <si>
    <t>majorDescription</t>
  </si>
  <si>
    <t>degree</t>
  </si>
  <si>
    <t>Chuuk</t>
  </si>
  <si>
    <t>Kosrae</t>
  </si>
  <si>
    <t>National</t>
  </si>
  <si>
    <t>Pohnpei</t>
  </si>
  <si>
    <t>Yap</t>
  </si>
  <si>
    <t>College</t>
  </si>
  <si>
    <t>Health Career Opportunities Program</t>
  </si>
  <si>
    <t>AA</t>
  </si>
  <si>
    <t>Liberal Arts</t>
  </si>
  <si>
    <t>Micronesian Studies</t>
  </si>
  <si>
    <t>Teacher Preparation</t>
  </si>
  <si>
    <t>Building Technology</t>
  </si>
  <si>
    <t>AAS</t>
  </si>
  <si>
    <t>Electronics Technology</t>
  </si>
  <si>
    <t>Telecommunications</t>
  </si>
  <si>
    <t>Ag. &amp; Nat. Res. Management</t>
  </si>
  <si>
    <t>AS</t>
  </si>
  <si>
    <t>Agriculture</t>
  </si>
  <si>
    <t>Business Administration</t>
  </si>
  <si>
    <t>Computer Information Systems</t>
  </si>
  <si>
    <t>Hospitality and Tourism Management</t>
  </si>
  <si>
    <t>Marine Science</t>
  </si>
  <si>
    <t>Nursing</t>
  </si>
  <si>
    <t>Public Health</t>
  </si>
  <si>
    <t>Teacher Education - Elementary</t>
  </si>
  <si>
    <t>Elementary Education</t>
  </si>
  <si>
    <t>BA</t>
  </si>
  <si>
    <t>Agriculture and Food Technology</t>
  </si>
  <si>
    <t>CA</t>
  </si>
  <si>
    <t>Basic Public Health</t>
  </si>
  <si>
    <t>Bookkeeping</t>
  </si>
  <si>
    <t>Building Maintenance and Repair</t>
  </si>
  <si>
    <t>Cabinet Making/Furniture Making</t>
  </si>
  <si>
    <t>Career Education: Motor Vehicle Mechanic</t>
  </si>
  <si>
    <t>Carpentry</t>
  </si>
  <si>
    <t>Construction Electricity</t>
  </si>
  <si>
    <t>Electronic Engineering Technology</t>
  </si>
  <si>
    <t>Health Assistant Training Program</t>
  </si>
  <si>
    <t>Law Enforcement</t>
  </si>
  <si>
    <t>Nursing Assistant</t>
  </si>
  <si>
    <t>Refrigerator and Air Conditioning</t>
  </si>
  <si>
    <t>Secretarial Science</t>
  </si>
  <si>
    <t>Trial Counselor</t>
  </si>
  <si>
    <t>TYC</t>
  </si>
  <si>
    <t>Teacher Preparation - Elementary</t>
  </si>
  <si>
    <t>Unclassified</t>
  </si>
  <si>
    <t>UC</t>
  </si>
  <si>
    <t>Undeclared</t>
  </si>
  <si>
    <t>UD</t>
  </si>
  <si>
    <t>Total</t>
  </si>
  <si>
    <t>Fall 2011: Enrollment by Major &amp; Degree</t>
  </si>
  <si>
    <t>%</t>
  </si>
  <si>
    <t>Special Education</t>
  </si>
  <si>
    <t>Telecommunication Technology</t>
  </si>
  <si>
    <t>Early Childhood Education</t>
  </si>
  <si>
    <t>General Studies</t>
  </si>
  <si>
    <t>Small Engine, Equipment, and Outboard</t>
  </si>
  <si>
    <t>Accounting</t>
  </si>
  <si>
    <t>General Business</t>
  </si>
  <si>
    <t>Fall 2010 Enrollment by Major &amp; Campus</t>
  </si>
  <si>
    <t>major Description</t>
  </si>
  <si>
    <t>Liberal Arts / Media Studies</t>
  </si>
  <si>
    <t>Hospitality Management</t>
  </si>
  <si>
    <t>unclassified</t>
  </si>
  <si>
    <t>Pre-School Teacher Education</t>
  </si>
  <si>
    <t>Related Services Assistant</t>
  </si>
  <si>
    <t>Not Declared</t>
  </si>
  <si>
    <t>Total Enrollment</t>
  </si>
  <si>
    <t>Fall 2009Enrollment by Major and Campus</t>
  </si>
  <si>
    <t>Education</t>
  </si>
  <si>
    <t>Fall 2008 Enollment by Major and Campus</t>
  </si>
  <si>
    <t>Fall 2013 Enrollment by Major and Campus</t>
  </si>
  <si>
    <t>students</t>
  </si>
  <si>
    <t>Students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</si>
</sst>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2" fillId="2" borderId="1" xfId="2" applyFont="1" applyFill="1" applyBorder="1" applyAlignment="1">
      <alignment horizontal="center"/>
    </xf>
    <xf numFmtId="0" fontId="2" fillId="0" borderId="1" xfId="2" applyFont="1" applyFill="1" applyBorder="1" applyAlignment="1">
      <alignment wrapText="1"/>
    </xf>
    <xf numFmtId="0" fontId="2" fillId="0" borderId="1" xfId="2" applyFont="1" applyFill="1" applyBorder="1" applyAlignment="1">
      <alignment horizontal="right" wrapText="1"/>
    </xf>
    <xf numFmtId="164" fontId="0" fillId="0" borderId="1" xfId="0" applyNumberFormat="1" applyBorder="1"/>
    <xf numFmtId="0" fontId="1" fillId="0" borderId="1" xfId="2" applyBorder="1"/>
    <xf numFmtId="0" fontId="3" fillId="0" borderId="0" xfId="0" applyFont="1"/>
    <xf numFmtId="0" fontId="4" fillId="2" borderId="1" xfId="3" applyFont="1" applyFill="1" applyBorder="1" applyAlignment="1">
      <alignment horizontal="center"/>
    </xf>
    <xf numFmtId="0" fontId="4" fillId="0" borderId="1" xfId="3" applyFont="1" applyFill="1" applyBorder="1" applyAlignment="1">
      <alignment wrapText="1"/>
    </xf>
    <xf numFmtId="0" fontId="4" fillId="0" borderId="1" xfId="3" applyFont="1" applyFill="1" applyBorder="1" applyAlignment="1">
      <alignment horizontal="right" wrapText="1"/>
    </xf>
    <xf numFmtId="0" fontId="5" fillId="0" borderId="1" xfId="3" applyFont="1" applyBorder="1"/>
    <xf numFmtId="0" fontId="3" fillId="0" borderId="1" xfId="0" applyFont="1" applyBorder="1"/>
    <xf numFmtId="0" fontId="2" fillId="2" borderId="1" xfId="3" applyFont="1" applyFill="1" applyBorder="1" applyAlignment="1">
      <alignment horizontal="center"/>
    </xf>
    <xf numFmtId="0" fontId="2" fillId="0" borderId="1" xfId="3" applyFont="1" applyFill="1" applyBorder="1" applyAlignment="1">
      <alignment wrapText="1"/>
    </xf>
    <xf numFmtId="0" fontId="2" fillId="0" borderId="1" xfId="3" applyFont="1" applyFill="1" applyBorder="1" applyAlignment="1">
      <alignment horizontal="right" wrapText="1"/>
    </xf>
    <xf numFmtId="0" fontId="1" fillId="0" borderId="1" xfId="3" applyBorder="1"/>
    <xf numFmtId="0" fontId="2" fillId="2" borderId="1" xfId="4" applyFont="1" applyFill="1" applyBorder="1" applyAlignment="1">
      <alignment horizontal="center"/>
    </xf>
    <xf numFmtId="0" fontId="2" fillId="0" borderId="1" xfId="4" applyFont="1" applyFill="1" applyBorder="1" applyAlignment="1">
      <alignment wrapText="1"/>
    </xf>
    <xf numFmtId="0" fontId="1" fillId="0" borderId="1" xfId="4" applyBorder="1"/>
    <xf numFmtId="0" fontId="2" fillId="0" borderId="1" xfId="4" applyFont="1" applyFill="1" applyBorder="1" applyAlignment="1">
      <alignment horizontal="right" wrapText="1"/>
    </xf>
    <xf numFmtId="0" fontId="6" fillId="0" borderId="1" xfId="0" applyFont="1" applyBorder="1"/>
    <xf numFmtId="0" fontId="6" fillId="0" borderId="0" xfId="0" applyFont="1"/>
    <xf numFmtId="0" fontId="7" fillId="2" borderId="1" xfId="1" applyFont="1" applyFill="1" applyBorder="1" applyAlignment="1">
      <alignment horizontal="center"/>
    </xf>
    <xf numFmtId="0" fontId="7" fillId="0" borderId="1" xfId="1" applyFont="1" applyFill="1" applyBorder="1" applyAlignment="1">
      <alignment wrapText="1"/>
    </xf>
    <xf numFmtId="0" fontId="1" fillId="0" borderId="1" xfId="1" applyFont="1" applyBorder="1"/>
    <xf numFmtId="0" fontId="7" fillId="0" borderId="1" xfId="1" applyFont="1" applyFill="1" applyBorder="1" applyAlignment="1">
      <alignment horizontal="right" wrapText="1"/>
    </xf>
    <xf numFmtId="164" fontId="6" fillId="0" borderId="1" xfId="0" applyNumberFormat="1" applyFont="1" applyBorder="1"/>
    <xf numFmtId="0" fontId="8" fillId="0" borderId="1" xfId="1" applyFont="1" applyFill="1" applyBorder="1" applyAlignment="1">
      <alignment horizontal="right" wrapText="1"/>
    </xf>
    <xf numFmtId="0" fontId="2" fillId="2" borderId="1" xfId="5" applyFont="1" applyFill="1" applyBorder="1" applyAlignment="1">
      <alignment horizontal="center"/>
    </xf>
    <xf numFmtId="0" fontId="2" fillId="0" borderId="1" xfId="5" applyFont="1" applyFill="1" applyBorder="1" applyAlignment="1">
      <alignment wrapText="1"/>
    </xf>
    <xf numFmtId="0" fontId="2" fillId="0" borderId="1" xfId="5" applyFont="1" applyFill="1" applyBorder="1" applyAlignment="1">
      <alignment horizontal="right" wrapText="1"/>
    </xf>
    <xf numFmtId="0" fontId="1" fillId="0" borderId="1" xfId="5" applyBorder="1"/>
  </cellXfs>
  <cellStyles count="6">
    <cellStyle name="Normal" xfId="0" builtinId="0"/>
    <cellStyle name="Normal_Sheet2" xfId="3"/>
    <cellStyle name="Normal_Sheet3" xfId="2"/>
    <cellStyle name="Normal_Sheet6" xfId="4"/>
    <cellStyle name="Normal_Sheet8" xfId="5"/>
    <cellStyle name="Normal_Sheet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/>
  </sheetViews>
  <sheetFormatPr defaultRowHeight="14.4" x14ac:dyDescent="0.3"/>
  <cols>
    <col min="1" max="1" width="34.77734375" customWidth="1"/>
  </cols>
  <sheetData>
    <row r="1" spans="1:9" x14ac:dyDescent="0.3">
      <c r="A1" t="s">
        <v>74</v>
      </c>
    </row>
    <row r="2" spans="1:9" x14ac:dyDescent="0.3">
      <c r="A2" s="29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29" t="s">
        <v>7</v>
      </c>
      <c r="H2" s="29" t="s">
        <v>75</v>
      </c>
      <c r="I2" s="29" t="s">
        <v>54</v>
      </c>
    </row>
    <row r="3" spans="1:9" x14ac:dyDescent="0.3">
      <c r="A3" s="30" t="s">
        <v>9</v>
      </c>
      <c r="B3" s="30" t="s">
        <v>10</v>
      </c>
      <c r="C3" s="31">
        <v>1</v>
      </c>
      <c r="D3" s="31">
        <v>8</v>
      </c>
      <c r="E3" s="31">
        <v>110</v>
      </c>
      <c r="F3" s="31">
        <v>11</v>
      </c>
      <c r="G3" s="31">
        <v>10</v>
      </c>
      <c r="H3" s="31">
        <v>140</v>
      </c>
      <c r="I3" s="5">
        <f>H3/$H$39</f>
        <v>5.7236304170073589E-2</v>
      </c>
    </row>
    <row r="4" spans="1:9" x14ac:dyDescent="0.3">
      <c r="A4" s="30" t="s">
        <v>11</v>
      </c>
      <c r="B4" s="30" t="s">
        <v>10</v>
      </c>
      <c r="C4" s="31">
        <v>1</v>
      </c>
      <c r="D4" s="31">
        <v>38</v>
      </c>
      <c r="E4" s="31">
        <v>169</v>
      </c>
      <c r="F4" s="31">
        <v>37</v>
      </c>
      <c r="G4" s="31">
        <v>23</v>
      </c>
      <c r="H4" s="31">
        <v>268</v>
      </c>
      <c r="I4" s="5">
        <f t="shared" ref="I4:I39" si="0">H4/$H$39</f>
        <v>0.10956663941128372</v>
      </c>
    </row>
    <row r="5" spans="1:9" x14ac:dyDescent="0.3">
      <c r="A5" s="30" t="s">
        <v>12</v>
      </c>
      <c r="B5" s="30" t="s">
        <v>10</v>
      </c>
      <c r="C5" s="31">
        <v>1</v>
      </c>
      <c r="D5" s="31">
        <v>3</v>
      </c>
      <c r="E5" s="31">
        <v>91</v>
      </c>
      <c r="F5" s="31">
        <v>14</v>
      </c>
      <c r="G5" s="31">
        <v>2</v>
      </c>
      <c r="H5" s="31">
        <v>111</v>
      </c>
      <c r="I5" s="5">
        <f t="shared" si="0"/>
        <v>4.5380212591986914E-2</v>
      </c>
    </row>
    <row r="6" spans="1:9" x14ac:dyDescent="0.3">
      <c r="A6" s="30" t="s">
        <v>13</v>
      </c>
      <c r="B6" s="30" t="s">
        <v>10</v>
      </c>
      <c r="C6" s="31">
        <v>165</v>
      </c>
      <c r="D6" s="31">
        <v>35</v>
      </c>
      <c r="E6" s="31">
        <v>119</v>
      </c>
      <c r="F6" s="31">
        <v>10</v>
      </c>
      <c r="G6" s="31">
        <v>30</v>
      </c>
      <c r="H6" s="31">
        <v>359</v>
      </c>
      <c r="I6" s="5">
        <f t="shared" si="0"/>
        <v>0.14677023712183157</v>
      </c>
    </row>
    <row r="7" spans="1:9" x14ac:dyDescent="0.3">
      <c r="A7" s="30" t="s">
        <v>14</v>
      </c>
      <c r="B7" s="30" t="s">
        <v>15</v>
      </c>
      <c r="C7" s="32"/>
      <c r="D7" s="32"/>
      <c r="E7" s="32"/>
      <c r="F7" s="31">
        <v>23</v>
      </c>
      <c r="G7" s="32"/>
      <c r="H7" s="31">
        <v>23</v>
      </c>
      <c r="I7" s="5">
        <f t="shared" si="0"/>
        <v>9.4031071136549474E-3</v>
      </c>
    </row>
    <row r="8" spans="1:9" x14ac:dyDescent="0.3">
      <c r="A8" s="30" t="s">
        <v>16</v>
      </c>
      <c r="B8" s="30" t="s">
        <v>15</v>
      </c>
      <c r="C8" s="32"/>
      <c r="D8" s="31">
        <v>27</v>
      </c>
      <c r="E8" s="32"/>
      <c r="F8" s="31">
        <v>49</v>
      </c>
      <c r="G8" s="32"/>
      <c r="H8" s="31">
        <v>76</v>
      </c>
      <c r="I8" s="5">
        <f t="shared" si="0"/>
        <v>3.1071136549468518E-2</v>
      </c>
    </row>
    <row r="9" spans="1:9" x14ac:dyDescent="0.3">
      <c r="A9" s="30" t="s">
        <v>17</v>
      </c>
      <c r="B9" s="30" t="s">
        <v>15</v>
      </c>
      <c r="C9" s="32"/>
      <c r="D9" s="32"/>
      <c r="E9" s="32"/>
      <c r="F9" s="31">
        <v>51</v>
      </c>
      <c r="G9" s="32"/>
      <c r="H9" s="31">
        <v>51</v>
      </c>
      <c r="I9" s="5">
        <f t="shared" si="0"/>
        <v>2.0850367947669663E-2</v>
      </c>
    </row>
    <row r="10" spans="1:9" x14ac:dyDescent="0.3">
      <c r="A10" s="30" t="s">
        <v>18</v>
      </c>
      <c r="B10" s="30" t="s">
        <v>19</v>
      </c>
      <c r="C10" s="32"/>
      <c r="D10" s="31">
        <v>2</v>
      </c>
      <c r="E10" s="31">
        <v>33</v>
      </c>
      <c r="F10" s="31">
        <v>7</v>
      </c>
      <c r="G10" s="31">
        <v>3</v>
      </c>
      <c r="H10" s="31">
        <v>45</v>
      </c>
      <c r="I10" s="5">
        <f t="shared" si="0"/>
        <v>1.8397383483237939E-2</v>
      </c>
    </row>
    <row r="11" spans="1:9" x14ac:dyDescent="0.3">
      <c r="A11" s="30" t="s">
        <v>20</v>
      </c>
      <c r="B11" s="30" t="s">
        <v>19</v>
      </c>
      <c r="C11" s="32"/>
      <c r="D11" s="32"/>
      <c r="E11" s="31">
        <v>4</v>
      </c>
      <c r="F11" s="32"/>
      <c r="G11" s="32"/>
      <c r="H11" s="31">
        <v>4</v>
      </c>
      <c r="I11" s="5">
        <f t="shared" si="0"/>
        <v>1.6353229762878169E-3</v>
      </c>
    </row>
    <row r="12" spans="1:9" x14ac:dyDescent="0.3">
      <c r="A12" s="30" t="s">
        <v>21</v>
      </c>
      <c r="B12" s="30" t="s">
        <v>19</v>
      </c>
      <c r="C12" s="31">
        <v>28</v>
      </c>
      <c r="D12" s="31">
        <v>11</v>
      </c>
      <c r="E12" s="31">
        <v>140</v>
      </c>
      <c r="F12" s="31">
        <v>17</v>
      </c>
      <c r="G12" s="31">
        <v>19</v>
      </c>
      <c r="H12" s="31">
        <v>215</v>
      </c>
      <c r="I12" s="5">
        <f t="shared" si="0"/>
        <v>8.7898609975470152E-2</v>
      </c>
    </row>
    <row r="13" spans="1:9" x14ac:dyDescent="0.3">
      <c r="A13" s="30" t="s">
        <v>22</v>
      </c>
      <c r="B13" s="30" t="s">
        <v>19</v>
      </c>
      <c r="C13" s="31">
        <v>1</v>
      </c>
      <c r="D13" s="31">
        <v>3</v>
      </c>
      <c r="E13" s="31">
        <v>134</v>
      </c>
      <c r="F13" s="31">
        <v>9</v>
      </c>
      <c r="G13" s="31">
        <v>17</v>
      </c>
      <c r="H13" s="31">
        <v>164</v>
      </c>
      <c r="I13" s="5">
        <f t="shared" si="0"/>
        <v>6.7048242027800492E-2</v>
      </c>
    </row>
    <row r="14" spans="1:9" x14ac:dyDescent="0.3">
      <c r="A14" s="30" t="s">
        <v>23</v>
      </c>
      <c r="B14" s="30" t="s">
        <v>19</v>
      </c>
      <c r="C14" s="32"/>
      <c r="D14" s="32"/>
      <c r="E14" s="31">
        <v>5</v>
      </c>
      <c r="F14" s="31">
        <v>48</v>
      </c>
      <c r="G14" s="31">
        <v>1</v>
      </c>
      <c r="H14" s="31">
        <v>54</v>
      </c>
      <c r="I14" s="5">
        <f t="shared" si="0"/>
        <v>2.2076860179885527E-2</v>
      </c>
    </row>
    <row r="15" spans="1:9" x14ac:dyDescent="0.3">
      <c r="A15" s="30" t="s">
        <v>24</v>
      </c>
      <c r="B15" s="30" t="s">
        <v>19</v>
      </c>
      <c r="C15" s="32"/>
      <c r="D15" s="31">
        <v>3</v>
      </c>
      <c r="E15" s="31">
        <v>40</v>
      </c>
      <c r="F15" s="31">
        <v>5</v>
      </c>
      <c r="G15" s="31">
        <v>3</v>
      </c>
      <c r="H15" s="31">
        <v>51</v>
      </c>
      <c r="I15" s="5">
        <f t="shared" si="0"/>
        <v>2.0850367947669663E-2</v>
      </c>
    </row>
    <row r="16" spans="1:9" x14ac:dyDescent="0.3">
      <c r="A16" s="30" t="s">
        <v>25</v>
      </c>
      <c r="B16" s="30" t="s">
        <v>19</v>
      </c>
      <c r="C16" s="32"/>
      <c r="D16" s="31">
        <v>7</v>
      </c>
      <c r="E16" s="31">
        <v>34</v>
      </c>
      <c r="F16" s="31">
        <v>1</v>
      </c>
      <c r="G16" s="32"/>
      <c r="H16" s="31">
        <v>42</v>
      </c>
      <c r="I16" s="5">
        <f t="shared" si="0"/>
        <v>1.7170891251022075E-2</v>
      </c>
    </row>
    <row r="17" spans="1:9" x14ac:dyDescent="0.3">
      <c r="A17" s="30" t="s">
        <v>26</v>
      </c>
      <c r="B17" s="30" t="s">
        <v>19</v>
      </c>
      <c r="C17" s="32"/>
      <c r="D17" s="31">
        <v>2</v>
      </c>
      <c r="E17" s="31">
        <v>21</v>
      </c>
      <c r="F17" s="32"/>
      <c r="G17" s="32"/>
      <c r="H17" s="31">
        <v>23</v>
      </c>
      <c r="I17" s="5">
        <f t="shared" si="0"/>
        <v>9.4031071136549474E-3</v>
      </c>
    </row>
    <row r="18" spans="1:9" x14ac:dyDescent="0.3">
      <c r="A18" s="30" t="s">
        <v>27</v>
      </c>
      <c r="B18" s="30" t="s">
        <v>19</v>
      </c>
      <c r="C18" s="31">
        <v>4</v>
      </c>
      <c r="D18" s="32"/>
      <c r="E18" s="32"/>
      <c r="F18" s="32"/>
      <c r="G18" s="32"/>
      <c r="H18" s="31">
        <v>4</v>
      </c>
      <c r="I18" s="5">
        <f t="shared" si="0"/>
        <v>1.6353229762878169E-3</v>
      </c>
    </row>
    <row r="19" spans="1:9" x14ac:dyDescent="0.3">
      <c r="A19" s="30" t="s">
        <v>28</v>
      </c>
      <c r="B19" s="30" t="s">
        <v>29</v>
      </c>
      <c r="C19" s="32"/>
      <c r="D19" s="32"/>
      <c r="E19" s="31">
        <v>37</v>
      </c>
      <c r="F19" s="32"/>
      <c r="G19" s="32"/>
      <c r="H19" s="31">
        <v>37</v>
      </c>
      <c r="I19" s="5">
        <f t="shared" si="0"/>
        <v>1.5126737530662305E-2</v>
      </c>
    </row>
    <row r="20" spans="1:9" x14ac:dyDescent="0.3">
      <c r="A20" s="30" t="s">
        <v>30</v>
      </c>
      <c r="B20" s="30" t="s">
        <v>31</v>
      </c>
      <c r="C20" s="32"/>
      <c r="D20" s="31">
        <v>44</v>
      </c>
      <c r="E20" s="32"/>
      <c r="F20" s="31">
        <v>101</v>
      </c>
      <c r="G20" s="31">
        <v>26</v>
      </c>
      <c r="H20" s="31">
        <v>171</v>
      </c>
      <c r="I20" s="5">
        <f t="shared" si="0"/>
        <v>6.9910057236304168E-2</v>
      </c>
    </row>
    <row r="21" spans="1:9" x14ac:dyDescent="0.3">
      <c r="A21" s="30" t="s">
        <v>32</v>
      </c>
      <c r="B21" s="30" t="s">
        <v>31</v>
      </c>
      <c r="C21" s="31">
        <v>2</v>
      </c>
      <c r="D21" s="31">
        <v>34</v>
      </c>
      <c r="E21" s="31">
        <v>1</v>
      </c>
      <c r="F21" s="32"/>
      <c r="G21" s="32"/>
      <c r="H21" s="31">
        <v>37</v>
      </c>
      <c r="I21" s="5">
        <f t="shared" si="0"/>
        <v>1.5126737530662305E-2</v>
      </c>
    </row>
    <row r="22" spans="1:9" x14ac:dyDescent="0.3">
      <c r="A22" s="30" t="s">
        <v>33</v>
      </c>
      <c r="B22" s="30" t="s">
        <v>31</v>
      </c>
      <c r="C22" s="31">
        <v>97</v>
      </c>
      <c r="D22" s="32"/>
      <c r="E22" s="32"/>
      <c r="F22" s="31">
        <v>93</v>
      </c>
      <c r="G22" s="31">
        <v>17</v>
      </c>
      <c r="H22" s="31">
        <v>207</v>
      </c>
      <c r="I22" s="5">
        <f t="shared" si="0"/>
        <v>8.462796402289452E-2</v>
      </c>
    </row>
    <row r="23" spans="1:9" x14ac:dyDescent="0.3">
      <c r="A23" s="30" t="s">
        <v>34</v>
      </c>
      <c r="B23" s="30" t="s">
        <v>31</v>
      </c>
      <c r="C23" s="32"/>
      <c r="D23" s="32"/>
      <c r="E23" s="32"/>
      <c r="F23" s="31">
        <v>13</v>
      </c>
      <c r="G23" s="32"/>
      <c r="H23" s="31">
        <v>13</v>
      </c>
      <c r="I23" s="5">
        <f t="shared" si="0"/>
        <v>5.3147996729354047E-3</v>
      </c>
    </row>
    <row r="24" spans="1:9" x14ac:dyDescent="0.3">
      <c r="A24" s="30" t="s">
        <v>35</v>
      </c>
      <c r="B24" s="30" t="s">
        <v>31</v>
      </c>
      <c r="C24" s="32"/>
      <c r="D24" s="32"/>
      <c r="E24" s="32"/>
      <c r="F24" s="31">
        <v>21</v>
      </c>
      <c r="G24" s="32"/>
      <c r="H24" s="31">
        <v>21</v>
      </c>
      <c r="I24" s="5">
        <f t="shared" si="0"/>
        <v>8.5854456255110376E-3</v>
      </c>
    </row>
    <row r="25" spans="1:9" ht="28.8" x14ac:dyDescent="0.3">
      <c r="A25" s="30" t="s">
        <v>36</v>
      </c>
      <c r="B25" s="30" t="s">
        <v>31</v>
      </c>
      <c r="C25" s="32"/>
      <c r="D25" s="32"/>
      <c r="E25" s="32"/>
      <c r="F25" s="31">
        <v>19</v>
      </c>
      <c r="G25" s="32"/>
      <c r="H25" s="31">
        <v>19</v>
      </c>
      <c r="I25" s="5">
        <f t="shared" si="0"/>
        <v>7.7677841373671296E-3</v>
      </c>
    </row>
    <row r="26" spans="1:9" x14ac:dyDescent="0.3">
      <c r="A26" s="30" t="s">
        <v>37</v>
      </c>
      <c r="B26" s="30" t="s">
        <v>31</v>
      </c>
      <c r="C26" s="32"/>
      <c r="D26" s="32"/>
      <c r="E26" s="32"/>
      <c r="F26" s="31">
        <v>17</v>
      </c>
      <c r="G26" s="32"/>
      <c r="H26" s="31">
        <v>17</v>
      </c>
      <c r="I26" s="5">
        <f t="shared" si="0"/>
        <v>6.9501226492232216E-3</v>
      </c>
    </row>
    <row r="27" spans="1:9" x14ac:dyDescent="0.3">
      <c r="A27" s="30" t="s">
        <v>38</v>
      </c>
      <c r="B27" s="30" t="s">
        <v>31</v>
      </c>
      <c r="C27" s="32"/>
      <c r="D27" s="32"/>
      <c r="E27" s="32"/>
      <c r="F27" s="31">
        <v>32</v>
      </c>
      <c r="G27" s="32"/>
      <c r="H27" s="31">
        <v>32</v>
      </c>
      <c r="I27" s="5">
        <f t="shared" si="0"/>
        <v>1.3082583810302535E-2</v>
      </c>
    </row>
    <row r="28" spans="1:9" x14ac:dyDescent="0.3">
      <c r="A28" s="30" t="s">
        <v>39</v>
      </c>
      <c r="B28" s="30" t="s">
        <v>31</v>
      </c>
      <c r="C28" s="31">
        <v>1</v>
      </c>
      <c r="D28" s="31">
        <v>25</v>
      </c>
      <c r="E28" s="31">
        <v>1</v>
      </c>
      <c r="F28" s="31">
        <v>19</v>
      </c>
      <c r="G28" s="31">
        <v>25</v>
      </c>
      <c r="H28" s="31">
        <v>71</v>
      </c>
      <c r="I28" s="5">
        <f t="shared" si="0"/>
        <v>2.902698282910875E-2</v>
      </c>
    </row>
    <row r="29" spans="1:9" x14ac:dyDescent="0.3">
      <c r="A29" s="30" t="s">
        <v>40</v>
      </c>
      <c r="B29" s="30" t="s">
        <v>31</v>
      </c>
      <c r="C29" s="32"/>
      <c r="D29" s="32"/>
      <c r="E29" s="32"/>
      <c r="F29" s="32"/>
      <c r="G29" s="31">
        <v>1</v>
      </c>
      <c r="H29" s="31">
        <v>1</v>
      </c>
      <c r="I29" s="5">
        <f t="shared" si="0"/>
        <v>4.0883074407195422E-4</v>
      </c>
    </row>
    <row r="30" spans="1:9" x14ac:dyDescent="0.3">
      <c r="A30" s="30" t="s">
        <v>42</v>
      </c>
      <c r="B30" s="30" t="s">
        <v>31</v>
      </c>
      <c r="C30" s="32"/>
      <c r="D30" s="31">
        <v>1</v>
      </c>
      <c r="E30" s="31">
        <v>2</v>
      </c>
      <c r="F30" s="32"/>
      <c r="G30" s="32"/>
      <c r="H30" s="31">
        <v>3</v>
      </c>
      <c r="I30" s="5">
        <f t="shared" si="0"/>
        <v>1.2264922322158627E-3</v>
      </c>
    </row>
    <row r="31" spans="1:9" x14ac:dyDescent="0.3">
      <c r="A31" s="30" t="s">
        <v>43</v>
      </c>
      <c r="B31" s="30" t="s">
        <v>31</v>
      </c>
      <c r="C31" s="32"/>
      <c r="D31" s="32"/>
      <c r="E31" s="32"/>
      <c r="F31" s="31">
        <v>16</v>
      </c>
      <c r="G31" s="32"/>
      <c r="H31" s="31">
        <v>16</v>
      </c>
      <c r="I31" s="5">
        <f t="shared" si="0"/>
        <v>6.5412919051512676E-3</v>
      </c>
    </row>
    <row r="32" spans="1:9" x14ac:dyDescent="0.3">
      <c r="A32" s="30" t="s">
        <v>44</v>
      </c>
      <c r="B32" s="30" t="s">
        <v>31</v>
      </c>
      <c r="C32" s="31">
        <v>17</v>
      </c>
      <c r="D32" s="32"/>
      <c r="E32" s="32"/>
      <c r="F32" s="31">
        <v>52</v>
      </c>
      <c r="G32" s="31">
        <v>7</v>
      </c>
      <c r="H32" s="31">
        <v>76</v>
      </c>
      <c r="I32" s="5">
        <f t="shared" si="0"/>
        <v>3.1071136549468518E-2</v>
      </c>
    </row>
    <row r="33" spans="1:9" x14ac:dyDescent="0.3">
      <c r="A33" s="30" t="s">
        <v>45</v>
      </c>
      <c r="B33" s="30" t="s">
        <v>31</v>
      </c>
      <c r="C33" s="32"/>
      <c r="D33" s="32"/>
      <c r="E33" s="31">
        <v>15</v>
      </c>
      <c r="F33" s="32"/>
      <c r="G33" s="32"/>
      <c r="H33" s="31">
        <v>15</v>
      </c>
      <c r="I33" s="5">
        <f t="shared" si="0"/>
        <v>6.1324611610793136E-3</v>
      </c>
    </row>
    <row r="34" spans="1:9" x14ac:dyDescent="0.3">
      <c r="A34" s="30" t="s">
        <v>60</v>
      </c>
      <c r="B34" s="30" t="s">
        <v>46</v>
      </c>
      <c r="C34" s="32"/>
      <c r="D34" s="32"/>
      <c r="E34" s="31">
        <v>14</v>
      </c>
      <c r="F34" s="32"/>
      <c r="G34" s="32"/>
      <c r="H34" s="31">
        <v>14</v>
      </c>
      <c r="I34" s="5">
        <f t="shared" si="0"/>
        <v>5.7236304170073587E-3</v>
      </c>
    </row>
    <row r="35" spans="1:9" x14ac:dyDescent="0.3">
      <c r="A35" s="30" t="s">
        <v>61</v>
      </c>
      <c r="B35" s="30" t="s">
        <v>46</v>
      </c>
      <c r="C35" s="32"/>
      <c r="D35" s="32"/>
      <c r="E35" s="31">
        <v>7</v>
      </c>
      <c r="F35" s="32"/>
      <c r="G35" s="32"/>
      <c r="H35" s="31">
        <v>7</v>
      </c>
      <c r="I35" s="5">
        <f t="shared" si="0"/>
        <v>2.8618152085036794E-3</v>
      </c>
    </row>
    <row r="36" spans="1:9" x14ac:dyDescent="0.3">
      <c r="A36" s="30" t="s">
        <v>26</v>
      </c>
      <c r="B36" s="30" t="s">
        <v>46</v>
      </c>
      <c r="C36" s="32"/>
      <c r="D36" s="32"/>
      <c r="E36" s="31">
        <v>12</v>
      </c>
      <c r="F36" s="32"/>
      <c r="G36" s="32"/>
      <c r="H36" s="31">
        <v>12</v>
      </c>
      <c r="I36" s="5">
        <f t="shared" si="0"/>
        <v>4.9059689288634507E-3</v>
      </c>
    </row>
    <row r="37" spans="1:9" x14ac:dyDescent="0.3">
      <c r="A37" s="30" t="s">
        <v>47</v>
      </c>
      <c r="B37" s="30" t="s">
        <v>46</v>
      </c>
      <c r="C37" s="32"/>
      <c r="D37" s="32"/>
      <c r="E37" s="31">
        <v>27</v>
      </c>
      <c r="F37" s="32"/>
      <c r="G37" s="32"/>
      <c r="H37" s="31">
        <v>27</v>
      </c>
      <c r="I37" s="5">
        <f t="shared" si="0"/>
        <v>1.1038430089942763E-2</v>
      </c>
    </row>
    <row r="38" spans="1:9" x14ac:dyDescent="0.3">
      <c r="A38" s="30" t="s">
        <v>48</v>
      </c>
      <c r="B38" s="30" t="s">
        <v>49</v>
      </c>
      <c r="C38" s="31">
        <v>1</v>
      </c>
      <c r="D38" s="32"/>
      <c r="E38" s="31">
        <v>1</v>
      </c>
      <c r="F38" s="31">
        <v>7</v>
      </c>
      <c r="G38" s="31">
        <v>11</v>
      </c>
      <c r="H38" s="31">
        <v>20</v>
      </c>
      <c r="I38" s="5">
        <f t="shared" si="0"/>
        <v>8.1766148814390836E-3</v>
      </c>
    </row>
    <row r="39" spans="1:9" x14ac:dyDescent="0.3">
      <c r="A39" s="30" t="s">
        <v>76</v>
      </c>
      <c r="B39" s="1"/>
      <c r="C39" s="1">
        <f>SUM(C3:C38)</f>
        <v>319</v>
      </c>
      <c r="D39" s="1">
        <f t="shared" ref="D39:G39" si="1">SUM(D3:D38)</f>
        <v>243</v>
      </c>
      <c r="E39" s="1">
        <f t="shared" si="1"/>
        <v>1017</v>
      </c>
      <c r="F39" s="1">
        <f t="shared" si="1"/>
        <v>672</v>
      </c>
      <c r="G39" s="1">
        <f t="shared" si="1"/>
        <v>195</v>
      </c>
      <c r="H39" s="1">
        <f>SUM(H3:H38)</f>
        <v>2446</v>
      </c>
      <c r="I39" s="5">
        <f t="shared" si="0"/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A9" sqref="A1:I39"/>
    </sheetView>
  </sheetViews>
  <sheetFormatPr defaultRowHeight="13.8" x14ac:dyDescent="0.3"/>
  <cols>
    <col min="1" max="1" width="31.88671875" style="22" customWidth="1"/>
    <col min="2" max="2" width="5.77734375" style="22" customWidth="1"/>
    <col min="3" max="9" width="7.109375" style="22" customWidth="1"/>
    <col min="10" max="16384" width="8.88671875" style="22"/>
  </cols>
  <sheetData>
    <row r="1" spans="1:9" x14ac:dyDescent="0.3">
      <c r="A1" s="21" t="s">
        <v>0</v>
      </c>
    </row>
    <row r="2" spans="1:9" x14ac:dyDescent="0.3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  <c r="I2" s="23" t="s">
        <v>54</v>
      </c>
    </row>
    <row r="3" spans="1:9" x14ac:dyDescent="0.3">
      <c r="A3" s="24" t="s">
        <v>9</v>
      </c>
      <c r="B3" s="24" t="s">
        <v>10</v>
      </c>
      <c r="C3" s="25"/>
      <c r="D3" s="26">
        <v>7</v>
      </c>
      <c r="E3" s="26">
        <v>107</v>
      </c>
      <c r="F3" s="26">
        <v>13</v>
      </c>
      <c r="G3" s="26">
        <v>14</v>
      </c>
      <c r="H3" s="26">
        <v>141</v>
      </c>
      <c r="I3" s="27">
        <f>H3/$H$39</f>
        <v>5.1384839650145772E-2</v>
      </c>
    </row>
    <row r="4" spans="1:9" x14ac:dyDescent="0.3">
      <c r="A4" s="24" t="s">
        <v>11</v>
      </c>
      <c r="B4" s="24" t="s">
        <v>10</v>
      </c>
      <c r="C4" s="25"/>
      <c r="D4" s="26">
        <v>59</v>
      </c>
      <c r="E4" s="26">
        <v>188</v>
      </c>
      <c r="F4" s="26">
        <v>44</v>
      </c>
      <c r="G4" s="26">
        <v>33</v>
      </c>
      <c r="H4" s="26">
        <v>324</v>
      </c>
      <c r="I4" s="27">
        <f t="shared" ref="I4:I39" si="0">H4/$H$39</f>
        <v>0.11807580174927114</v>
      </c>
    </row>
    <row r="5" spans="1:9" x14ac:dyDescent="0.3">
      <c r="A5" s="24" t="s">
        <v>12</v>
      </c>
      <c r="B5" s="24" t="s">
        <v>10</v>
      </c>
      <c r="C5" s="25"/>
      <c r="D5" s="26">
        <v>5</v>
      </c>
      <c r="E5" s="26">
        <v>96</v>
      </c>
      <c r="F5" s="26">
        <v>21</v>
      </c>
      <c r="G5" s="26">
        <v>3</v>
      </c>
      <c r="H5" s="26">
        <v>125</v>
      </c>
      <c r="I5" s="27">
        <f t="shared" si="0"/>
        <v>4.5553935860058306E-2</v>
      </c>
    </row>
    <row r="6" spans="1:9" x14ac:dyDescent="0.3">
      <c r="A6" s="24" t="s">
        <v>13</v>
      </c>
      <c r="B6" s="24" t="s">
        <v>10</v>
      </c>
      <c r="C6" s="26">
        <v>211</v>
      </c>
      <c r="D6" s="26">
        <v>31</v>
      </c>
      <c r="E6" s="26">
        <v>139</v>
      </c>
      <c r="F6" s="26">
        <v>21</v>
      </c>
      <c r="G6" s="26">
        <v>37</v>
      </c>
      <c r="H6" s="26">
        <v>439</v>
      </c>
      <c r="I6" s="27">
        <f t="shared" si="0"/>
        <v>0.15998542274052477</v>
      </c>
    </row>
    <row r="7" spans="1:9" x14ac:dyDescent="0.3">
      <c r="A7" s="24" t="s">
        <v>14</v>
      </c>
      <c r="B7" s="24" t="s">
        <v>15</v>
      </c>
      <c r="C7" s="25"/>
      <c r="D7" s="25"/>
      <c r="E7" s="25"/>
      <c r="F7" s="26">
        <v>34</v>
      </c>
      <c r="G7" s="25"/>
      <c r="H7" s="26">
        <v>34</v>
      </c>
      <c r="I7" s="27">
        <f t="shared" si="0"/>
        <v>1.239067055393586E-2</v>
      </c>
    </row>
    <row r="8" spans="1:9" x14ac:dyDescent="0.3">
      <c r="A8" s="24" t="s">
        <v>16</v>
      </c>
      <c r="B8" s="24" t="s">
        <v>15</v>
      </c>
      <c r="C8" s="25"/>
      <c r="D8" s="26">
        <v>27</v>
      </c>
      <c r="E8" s="25"/>
      <c r="F8" s="26">
        <v>60</v>
      </c>
      <c r="G8" s="25"/>
      <c r="H8" s="26">
        <v>87</v>
      </c>
      <c r="I8" s="27">
        <f t="shared" si="0"/>
        <v>3.1705539358600585E-2</v>
      </c>
    </row>
    <row r="9" spans="1:9" x14ac:dyDescent="0.3">
      <c r="A9" s="24" t="s">
        <v>17</v>
      </c>
      <c r="B9" s="24" t="s">
        <v>15</v>
      </c>
      <c r="C9" s="25"/>
      <c r="D9" s="25"/>
      <c r="E9" s="25"/>
      <c r="F9" s="26">
        <v>63</v>
      </c>
      <c r="G9" s="25"/>
      <c r="H9" s="26">
        <v>63</v>
      </c>
      <c r="I9" s="27">
        <f t="shared" si="0"/>
        <v>2.2959183673469389E-2</v>
      </c>
    </row>
    <row r="10" spans="1:9" x14ac:dyDescent="0.3">
      <c r="A10" s="24" t="s">
        <v>18</v>
      </c>
      <c r="B10" s="24" t="s">
        <v>19</v>
      </c>
      <c r="C10" s="25"/>
      <c r="D10" s="26">
        <v>1</v>
      </c>
      <c r="E10" s="26">
        <v>23</v>
      </c>
      <c r="F10" s="26">
        <v>18</v>
      </c>
      <c r="G10" s="26">
        <v>2</v>
      </c>
      <c r="H10" s="26">
        <v>44</v>
      </c>
      <c r="I10" s="27">
        <f t="shared" si="0"/>
        <v>1.6034985422740525E-2</v>
      </c>
    </row>
    <row r="11" spans="1:9" x14ac:dyDescent="0.3">
      <c r="A11" s="24" t="s">
        <v>20</v>
      </c>
      <c r="B11" s="24" t="s">
        <v>19</v>
      </c>
      <c r="C11" s="25"/>
      <c r="D11" s="25"/>
      <c r="E11" s="26">
        <v>6</v>
      </c>
      <c r="F11" s="25"/>
      <c r="G11" s="25"/>
      <c r="H11" s="26">
        <v>6</v>
      </c>
      <c r="I11" s="27">
        <f t="shared" si="0"/>
        <v>2.1865889212827989E-3</v>
      </c>
    </row>
    <row r="12" spans="1:9" x14ac:dyDescent="0.3">
      <c r="A12" s="24" t="s">
        <v>21</v>
      </c>
      <c r="B12" s="24" t="s">
        <v>19</v>
      </c>
      <c r="C12" s="26">
        <v>35</v>
      </c>
      <c r="D12" s="26">
        <v>15</v>
      </c>
      <c r="E12" s="26">
        <v>149</v>
      </c>
      <c r="F12" s="26">
        <v>26</v>
      </c>
      <c r="G12" s="28">
        <v>17</v>
      </c>
      <c r="H12" s="26">
        <v>242</v>
      </c>
      <c r="I12" s="27">
        <f t="shared" si="0"/>
        <v>8.8192419825072893E-2</v>
      </c>
    </row>
    <row r="13" spans="1:9" x14ac:dyDescent="0.3">
      <c r="A13" s="24" t="s">
        <v>22</v>
      </c>
      <c r="B13" s="24" t="s">
        <v>19</v>
      </c>
      <c r="C13" s="25"/>
      <c r="D13" s="26">
        <v>5</v>
      </c>
      <c r="E13" s="26">
        <v>156</v>
      </c>
      <c r="F13" s="26">
        <v>20</v>
      </c>
      <c r="G13" s="26">
        <v>32</v>
      </c>
      <c r="H13" s="26">
        <v>213</v>
      </c>
      <c r="I13" s="27">
        <f t="shared" si="0"/>
        <v>7.7623906705539356E-2</v>
      </c>
    </row>
    <row r="14" spans="1:9" x14ac:dyDescent="0.3">
      <c r="A14" s="24" t="s">
        <v>23</v>
      </c>
      <c r="B14" s="24" t="s">
        <v>19</v>
      </c>
      <c r="C14" s="25"/>
      <c r="D14" s="25"/>
      <c r="E14" s="26">
        <v>7</v>
      </c>
      <c r="F14" s="26">
        <v>62</v>
      </c>
      <c r="G14" s="26">
        <v>2</v>
      </c>
      <c r="H14" s="26">
        <v>71</v>
      </c>
      <c r="I14" s="27">
        <f t="shared" si="0"/>
        <v>2.5874635568513119E-2</v>
      </c>
    </row>
    <row r="15" spans="1:9" x14ac:dyDescent="0.3">
      <c r="A15" s="24" t="s">
        <v>24</v>
      </c>
      <c r="B15" s="24" t="s">
        <v>19</v>
      </c>
      <c r="C15" s="25"/>
      <c r="D15" s="26">
        <v>15</v>
      </c>
      <c r="E15" s="26">
        <v>46</v>
      </c>
      <c r="F15" s="26">
        <v>9</v>
      </c>
      <c r="G15" s="26">
        <v>1</v>
      </c>
      <c r="H15" s="26">
        <v>71</v>
      </c>
      <c r="I15" s="27">
        <f t="shared" si="0"/>
        <v>2.5874635568513119E-2</v>
      </c>
    </row>
    <row r="16" spans="1:9" x14ac:dyDescent="0.3">
      <c r="A16" s="24" t="s">
        <v>25</v>
      </c>
      <c r="B16" s="24" t="s">
        <v>19</v>
      </c>
      <c r="C16" s="26">
        <v>1</v>
      </c>
      <c r="D16" s="26">
        <v>11</v>
      </c>
      <c r="E16" s="26">
        <v>25</v>
      </c>
      <c r="F16" s="25"/>
      <c r="G16" s="26">
        <v>2</v>
      </c>
      <c r="H16" s="26">
        <v>39</v>
      </c>
      <c r="I16" s="27">
        <f t="shared" si="0"/>
        <v>1.4212827988338192E-2</v>
      </c>
    </row>
    <row r="17" spans="1:9" x14ac:dyDescent="0.3">
      <c r="A17" s="24" t="s">
        <v>26</v>
      </c>
      <c r="B17" s="24" t="s">
        <v>19</v>
      </c>
      <c r="C17" s="25"/>
      <c r="D17" s="26">
        <v>6</v>
      </c>
      <c r="E17" s="26">
        <v>17</v>
      </c>
      <c r="F17" s="26">
        <v>1</v>
      </c>
      <c r="G17" s="25"/>
      <c r="H17" s="26">
        <v>24</v>
      </c>
      <c r="I17" s="27">
        <f t="shared" si="0"/>
        <v>8.7463556851311956E-3</v>
      </c>
    </row>
    <row r="18" spans="1:9" x14ac:dyDescent="0.3">
      <c r="A18" s="24" t="s">
        <v>27</v>
      </c>
      <c r="B18" s="24" t="s">
        <v>19</v>
      </c>
      <c r="C18" s="26">
        <v>11</v>
      </c>
      <c r="D18" s="26">
        <v>1</v>
      </c>
      <c r="E18" s="25"/>
      <c r="F18" s="25"/>
      <c r="G18" s="25"/>
      <c r="H18" s="26">
        <v>12</v>
      </c>
      <c r="I18" s="27">
        <f t="shared" si="0"/>
        <v>4.3731778425655978E-3</v>
      </c>
    </row>
    <row r="19" spans="1:9" x14ac:dyDescent="0.3">
      <c r="A19" s="24" t="s">
        <v>28</v>
      </c>
      <c r="B19" s="24" t="s">
        <v>29</v>
      </c>
      <c r="C19" s="25"/>
      <c r="D19" s="25"/>
      <c r="E19" s="26">
        <v>43</v>
      </c>
      <c r="F19" s="25"/>
      <c r="G19" s="25"/>
      <c r="H19" s="26">
        <v>43</v>
      </c>
      <c r="I19" s="27">
        <f t="shared" si="0"/>
        <v>1.567055393586006E-2</v>
      </c>
    </row>
    <row r="20" spans="1:9" x14ac:dyDescent="0.3">
      <c r="A20" s="24" t="s">
        <v>30</v>
      </c>
      <c r="B20" s="24" t="s">
        <v>31</v>
      </c>
      <c r="C20" s="25"/>
      <c r="D20" s="26">
        <v>27</v>
      </c>
      <c r="E20" s="25"/>
      <c r="F20" s="26">
        <v>97</v>
      </c>
      <c r="G20" s="26">
        <v>21</v>
      </c>
      <c r="H20" s="26">
        <v>145</v>
      </c>
      <c r="I20" s="27">
        <f t="shared" si="0"/>
        <v>5.2842565597667639E-2</v>
      </c>
    </row>
    <row r="21" spans="1:9" x14ac:dyDescent="0.3">
      <c r="A21" s="24" t="s">
        <v>32</v>
      </c>
      <c r="B21" s="24" t="s">
        <v>31</v>
      </c>
      <c r="C21" s="26">
        <v>1</v>
      </c>
      <c r="D21" s="26">
        <v>34</v>
      </c>
      <c r="E21" s="26">
        <v>1</v>
      </c>
      <c r="F21" s="25"/>
      <c r="G21" s="25"/>
      <c r="H21" s="26">
        <v>36</v>
      </c>
      <c r="I21" s="27">
        <f t="shared" si="0"/>
        <v>1.3119533527696793E-2</v>
      </c>
    </row>
    <row r="22" spans="1:9" x14ac:dyDescent="0.3">
      <c r="A22" s="24" t="s">
        <v>33</v>
      </c>
      <c r="B22" s="24" t="s">
        <v>31</v>
      </c>
      <c r="C22" s="26">
        <v>124</v>
      </c>
      <c r="D22" s="25"/>
      <c r="E22" s="25"/>
      <c r="F22" s="26">
        <v>86</v>
      </c>
      <c r="G22" s="26">
        <v>8</v>
      </c>
      <c r="H22" s="26">
        <v>218</v>
      </c>
      <c r="I22" s="27">
        <f t="shared" si="0"/>
        <v>7.9446064139941694E-2</v>
      </c>
    </row>
    <row r="23" spans="1:9" x14ac:dyDescent="0.3">
      <c r="A23" s="24" t="s">
        <v>34</v>
      </c>
      <c r="B23" s="24" t="s">
        <v>31</v>
      </c>
      <c r="C23" s="25"/>
      <c r="D23" s="25"/>
      <c r="E23" s="25"/>
      <c r="F23" s="26">
        <v>19</v>
      </c>
      <c r="G23" s="25"/>
      <c r="H23" s="26">
        <v>19</v>
      </c>
      <c r="I23" s="27">
        <f t="shared" si="0"/>
        <v>6.9241982507288634E-3</v>
      </c>
    </row>
    <row r="24" spans="1:9" x14ac:dyDescent="0.3">
      <c r="A24" s="24" t="s">
        <v>35</v>
      </c>
      <c r="B24" s="24" t="s">
        <v>31</v>
      </c>
      <c r="C24" s="25"/>
      <c r="D24" s="25"/>
      <c r="E24" s="25"/>
      <c r="F24" s="26">
        <v>32</v>
      </c>
      <c r="G24" s="25"/>
      <c r="H24" s="26">
        <v>32</v>
      </c>
      <c r="I24" s="27">
        <f t="shared" si="0"/>
        <v>1.1661807580174927E-2</v>
      </c>
    </row>
    <row r="25" spans="1:9" ht="27.6" x14ac:dyDescent="0.3">
      <c r="A25" s="24" t="s">
        <v>36</v>
      </c>
      <c r="B25" s="24" t="s">
        <v>31</v>
      </c>
      <c r="C25" s="25"/>
      <c r="D25" s="25"/>
      <c r="E25" s="25"/>
      <c r="F25" s="26">
        <v>15</v>
      </c>
      <c r="G25" s="25"/>
      <c r="H25" s="26">
        <v>15</v>
      </c>
      <c r="I25" s="27">
        <f t="shared" si="0"/>
        <v>5.4664723032069968E-3</v>
      </c>
    </row>
    <row r="26" spans="1:9" x14ac:dyDescent="0.3">
      <c r="A26" s="24" t="s">
        <v>37</v>
      </c>
      <c r="B26" s="24" t="s">
        <v>31</v>
      </c>
      <c r="C26" s="25"/>
      <c r="D26" s="26">
        <v>2</v>
      </c>
      <c r="E26" s="25"/>
      <c r="F26" s="26">
        <v>14</v>
      </c>
      <c r="G26" s="25"/>
      <c r="H26" s="26">
        <v>16</v>
      </c>
      <c r="I26" s="27">
        <f t="shared" si="0"/>
        <v>5.8309037900874635E-3</v>
      </c>
    </row>
    <row r="27" spans="1:9" x14ac:dyDescent="0.3">
      <c r="A27" s="24" t="s">
        <v>38</v>
      </c>
      <c r="B27" s="24" t="s">
        <v>31</v>
      </c>
      <c r="C27" s="25"/>
      <c r="D27" s="25"/>
      <c r="E27" s="25"/>
      <c r="F27" s="26">
        <v>20</v>
      </c>
      <c r="G27" s="25"/>
      <c r="H27" s="26">
        <v>20</v>
      </c>
      <c r="I27" s="27">
        <f t="shared" si="0"/>
        <v>7.2886297376093291E-3</v>
      </c>
    </row>
    <row r="28" spans="1:9" x14ac:dyDescent="0.3">
      <c r="A28" s="24" t="s">
        <v>39</v>
      </c>
      <c r="B28" s="24" t="s">
        <v>31</v>
      </c>
      <c r="C28" s="25"/>
      <c r="D28" s="26">
        <v>22</v>
      </c>
      <c r="E28" s="25"/>
      <c r="F28" s="26">
        <v>32</v>
      </c>
      <c r="G28" s="26">
        <v>25</v>
      </c>
      <c r="H28" s="26">
        <v>79</v>
      </c>
      <c r="I28" s="27">
        <f t="shared" si="0"/>
        <v>2.8790087463556852E-2</v>
      </c>
    </row>
    <row r="29" spans="1:9" x14ac:dyDescent="0.3">
      <c r="A29" s="24" t="s">
        <v>40</v>
      </c>
      <c r="B29" s="24" t="s">
        <v>31</v>
      </c>
      <c r="C29" s="25"/>
      <c r="D29" s="25"/>
      <c r="E29" s="25"/>
      <c r="F29" s="25"/>
      <c r="G29" s="26">
        <v>17</v>
      </c>
      <c r="H29" s="26">
        <v>17</v>
      </c>
      <c r="I29" s="27">
        <f t="shared" si="0"/>
        <v>6.1953352769679301E-3</v>
      </c>
    </row>
    <row r="30" spans="1:9" x14ac:dyDescent="0.3">
      <c r="A30" s="24" t="s">
        <v>41</v>
      </c>
      <c r="B30" s="24" t="s">
        <v>31</v>
      </c>
      <c r="C30" s="25"/>
      <c r="D30" s="25"/>
      <c r="E30" s="25"/>
      <c r="F30" s="26">
        <v>2</v>
      </c>
      <c r="G30" s="25"/>
      <c r="H30" s="26">
        <v>2</v>
      </c>
      <c r="I30" s="27">
        <f t="shared" si="0"/>
        <v>7.2886297376093293E-4</v>
      </c>
    </row>
    <row r="31" spans="1:9" x14ac:dyDescent="0.3">
      <c r="A31" s="24" t="s">
        <v>42</v>
      </c>
      <c r="B31" s="24" t="s">
        <v>31</v>
      </c>
      <c r="C31" s="25"/>
      <c r="D31" s="25"/>
      <c r="E31" s="26">
        <v>1</v>
      </c>
      <c r="F31" s="25"/>
      <c r="G31" s="26">
        <v>1</v>
      </c>
      <c r="H31" s="26">
        <v>2</v>
      </c>
      <c r="I31" s="27">
        <f t="shared" si="0"/>
        <v>7.2886297376093293E-4</v>
      </c>
    </row>
    <row r="32" spans="1:9" x14ac:dyDescent="0.3">
      <c r="A32" s="24" t="s">
        <v>43</v>
      </c>
      <c r="B32" s="24" t="s">
        <v>31</v>
      </c>
      <c r="C32" s="25"/>
      <c r="D32" s="25"/>
      <c r="E32" s="25"/>
      <c r="F32" s="26">
        <v>24</v>
      </c>
      <c r="G32" s="25"/>
      <c r="H32" s="26">
        <v>24</v>
      </c>
      <c r="I32" s="27">
        <f t="shared" si="0"/>
        <v>8.7463556851311956E-3</v>
      </c>
    </row>
    <row r="33" spans="1:9" x14ac:dyDescent="0.3">
      <c r="A33" s="24" t="s">
        <v>44</v>
      </c>
      <c r="B33" s="24" t="s">
        <v>31</v>
      </c>
      <c r="C33" s="26">
        <v>26</v>
      </c>
      <c r="D33" s="25"/>
      <c r="E33" s="25"/>
      <c r="F33" s="26">
        <v>37</v>
      </c>
      <c r="G33" s="26">
        <v>4</v>
      </c>
      <c r="H33" s="26">
        <v>67</v>
      </c>
      <c r="I33" s="27">
        <f t="shared" si="0"/>
        <v>2.4416909620991252E-2</v>
      </c>
    </row>
    <row r="34" spans="1:9" x14ac:dyDescent="0.3">
      <c r="A34" s="24" t="s">
        <v>45</v>
      </c>
      <c r="B34" s="24" t="s">
        <v>31</v>
      </c>
      <c r="C34" s="25"/>
      <c r="D34" s="25"/>
      <c r="E34" s="26">
        <v>19</v>
      </c>
      <c r="F34" s="25"/>
      <c r="G34" s="26">
        <v>5</v>
      </c>
      <c r="H34" s="26">
        <v>24</v>
      </c>
      <c r="I34" s="27">
        <f t="shared" si="0"/>
        <v>8.7463556851311956E-3</v>
      </c>
    </row>
    <row r="35" spans="1:9" x14ac:dyDescent="0.3">
      <c r="A35" s="24" t="s">
        <v>26</v>
      </c>
      <c r="B35" s="24" t="s">
        <v>46</v>
      </c>
      <c r="C35" s="25"/>
      <c r="D35" s="25"/>
      <c r="E35" s="26">
        <v>11</v>
      </c>
      <c r="F35" s="25"/>
      <c r="G35" s="25"/>
      <c r="H35" s="26">
        <v>11</v>
      </c>
      <c r="I35" s="27">
        <f t="shared" si="0"/>
        <v>4.0087463556851312E-3</v>
      </c>
    </row>
    <row r="36" spans="1:9" x14ac:dyDescent="0.3">
      <c r="A36" s="24" t="s">
        <v>47</v>
      </c>
      <c r="B36" s="24" t="s">
        <v>46</v>
      </c>
      <c r="C36" s="25"/>
      <c r="D36" s="25"/>
      <c r="E36" s="26">
        <v>33</v>
      </c>
      <c r="F36" s="25"/>
      <c r="G36" s="25"/>
      <c r="H36" s="26">
        <v>33</v>
      </c>
      <c r="I36" s="27">
        <f t="shared" si="0"/>
        <v>1.2026239067055394E-2</v>
      </c>
    </row>
    <row r="37" spans="1:9" x14ac:dyDescent="0.3">
      <c r="A37" s="24" t="s">
        <v>48</v>
      </c>
      <c r="B37" s="24" t="s">
        <v>49</v>
      </c>
      <c r="C37" s="25"/>
      <c r="D37" s="25"/>
      <c r="E37" s="26">
        <v>2</v>
      </c>
      <c r="F37" s="25"/>
      <c r="G37" s="26">
        <v>3</v>
      </c>
      <c r="H37" s="26">
        <v>5</v>
      </c>
      <c r="I37" s="27">
        <f t="shared" si="0"/>
        <v>1.8221574344023323E-3</v>
      </c>
    </row>
    <row r="38" spans="1:9" x14ac:dyDescent="0.3">
      <c r="A38" s="24" t="s">
        <v>50</v>
      </c>
      <c r="B38" s="24" t="s">
        <v>51</v>
      </c>
      <c r="C38" s="25"/>
      <c r="D38" s="25"/>
      <c r="E38" s="25"/>
      <c r="F38" s="26">
        <v>1</v>
      </c>
      <c r="G38" s="25"/>
      <c r="H38" s="26">
        <v>1</v>
      </c>
      <c r="I38" s="27">
        <f t="shared" si="0"/>
        <v>3.6443148688046647E-4</v>
      </c>
    </row>
    <row r="39" spans="1:9" x14ac:dyDescent="0.3">
      <c r="A39" s="24" t="s">
        <v>52</v>
      </c>
      <c r="B39" s="21"/>
      <c r="C39" s="21">
        <f>SUM(C3:C38)</f>
        <v>409</v>
      </c>
      <c r="D39" s="21">
        <f t="shared" ref="D39:G39" si="1">SUM(D3:D38)</f>
        <v>268</v>
      </c>
      <c r="E39" s="21">
        <f t="shared" si="1"/>
        <v>1069</v>
      </c>
      <c r="F39" s="21">
        <f t="shared" si="1"/>
        <v>771</v>
      </c>
      <c r="G39" s="21">
        <f t="shared" si="1"/>
        <v>227</v>
      </c>
      <c r="H39" s="21">
        <f>SUM(H3:H38)</f>
        <v>2744</v>
      </c>
      <c r="I39" s="27">
        <f t="shared" si="0"/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selection activeCell="J6" sqref="J6"/>
    </sheetView>
  </sheetViews>
  <sheetFormatPr defaultRowHeight="14.4" x14ac:dyDescent="0.3"/>
  <cols>
    <col min="1" max="1" width="33.88671875" customWidth="1"/>
  </cols>
  <sheetData>
    <row r="1" spans="1:9" x14ac:dyDescent="0.3">
      <c r="A1" t="s">
        <v>53</v>
      </c>
    </row>
    <row r="2" spans="1:9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52</v>
      </c>
      <c r="I2" s="2" t="s">
        <v>54</v>
      </c>
    </row>
    <row r="3" spans="1:9" x14ac:dyDescent="0.3">
      <c r="A3" s="3" t="s">
        <v>9</v>
      </c>
      <c r="B3" s="3" t="s">
        <v>10</v>
      </c>
      <c r="C3" s="4">
        <v>1</v>
      </c>
      <c r="D3" s="4">
        <v>2</v>
      </c>
      <c r="E3" s="4">
        <v>91</v>
      </c>
      <c r="F3" s="4">
        <v>13</v>
      </c>
      <c r="G3" s="4">
        <v>9</v>
      </c>
      <c r="H3" s="4">
        <v>116</v>
      </c>
      <c r="I3" s="5">
        <f>H3/$H$43</f>
        <v>3.9794168096054891E-2</v>
      </c>
    </row>
    <row r="4" spans="1:9" x14ac:dyDescent="0.3">
      <c r="A4" s="3" t="s">
        <v>11</v>
      </c>
      <c r="B4" s="3" t="s">
        <v>10</v>
      </c>
      <c r="C4" s="6"/>
      <c r="D4" s="4">
        <v>77</v>
      </c>
      <c r="E4" s="4">
        <v>189</v>
      </c>
      <c r="F4" s="4">
        <v>75</v>
      </c>
      <c r="G4" s="4">
        <v>42</v>
      </c>
      <c r="H4" s="4">
        <v>383</v>
      </c>
      <c r="I4" s="5">
        <f t="shared" ref="I4:I43" si="0">H4/$H$43</f>
        <v>0.13138936535162951</v>
      </c>
    </row>
    <row r="5" spans="1:9" x14ac:dyDescent="0.3">
      <c r="A5" s="3" t="s">
        <v>12</v>
      </c>
      <c r="B5" s="3" t="s">
        <v>10</v>
      </c>
      <c r="C5" s="6"/>
      <c r="D5" s="4">
        <v>1</v>
      </c>
      <c r="E5" s="4">
        <v>105</v>
      </c>
      <c r="F5" s="4">
        <v>33</v>
      </c>
      <c r="G5" s="4">
        <v>1</v>
      </c>
      <c r="H5" s="4">
        <v>140</v>
      </c>
      <c r="I5" s="5">
        <f t="shared" si="0"/>
        <v>4.8027444253859346E-2</v>
      </c>
    </row>
    <row r="6" spans="1:9" x14ac:dyDescent="0.3">
      <c r="A6" s="3" t="s">
        <v>55</v>
      </c>
      <c r="B6" s="3" t="s">
        <v>10</v>
      </c>
      <c r="C6" s="6"/>
      <c r="D6" s="6"/>
      <c r="E6" s="6"/>
      <c r="F6" s="6"/>
      <c r="G6" s="4">
        <v>1</v>
      </c>
      <c r="H6" s="4">
        <v>1</v>
      </c>
      <c r="I6" s="5">
        <f t="shared" si="0"/>
        <v>3.4305317324185246E-4</v>
      </c>
    </row>
    <row r="7" spans="1:9" x14ac:dyDescent="0.3">
      <c r="A7" s="3" t="s">
        <v>13</v>
      </c>
      <c r="B7" s="3" t="s">
        <v>10</v>
      </c>
      <c r="C7" s="4">
        <v>233</v>
      </c>
      <c r="D7" s="4">
        <v>41</v>
      </c>
      <c r="E7" s="4">
        <v>131</v>
      </c>
      <c r="F7" s="4">
        <v>40</v>
      </c>
      <c r="G7" s="4">
        <v>33</v>
      </c>
      <c r="H7" s="4">
        <v>478</v>
      </c>
      <c r="I7" s="5">
        <f t="shared" si="0"/>
        <v>0.16397941680960548</v>
      </c>
    </row>
    <row r="8" spans="1:9" x14ac:dyDescent="0.3">
      <c r="A8" s="3" t="s">
        <v>14</v>
      </c>
      <c r="B8" s="3" t="s">
        <v>15</v>
      </c>
      <c r="C8" s="6"/>
      <c r="D8" s="6"/>
      <c r="E8" s="6"/>
      <c r="F8" s="4">
        <v>35</v>
      </c>
      <c r="G8" s="6"/>
      <c r="H8" s="4">
        <v>35</v>
      </c>
      <c r="I8" s="5">
        <f t="shared" si="0"/>
        <v>1.2006861063464836E-2</v>
      </c>
    </row>
    <row r="9" spans="1:9" x14ac:dyDescent="0.3">
      <c r="A9" s="3" t="s">
        <v>16</v>
      </c>
      <c r="B9" s="3" t="s">
        <v>15</v>
      </c>
      <c r="C9" s="6"/>
      <c r="D9" s="4">
        <v>19</v>
      </c>
      <c r="E9" s="6"/>
      <c r="F9" s="4">
        <v>61</v>
      </c>
      <c r="G9" s="6"/>
      <c r="H9" s="4">
        <v>80</v>
      </c>
      <c r="I9" s="5">
        <f t="shared" si="0"/>
        <v>2.7444253859348199E-2</v>
      </c>
    </row>
    <row r="10" spans="1:9" x14ac:dyDescent="0.3">
      <c r="A10" s="3" t="s">
        <v>56</v>
      </c>
      <c r="B10" s="3" t="s">
        <v>15</v>
      </c>
      <c r="C10" s="6"/>
      <c r="D10" s="4">
        <v>1</v>
      </c>
      <c r="E10" s="6"/>
      <c r="F10" s="4">
        <v>60</v>
      </c>
      <c r="G10" s="6"/>
      <c r="H10" s="4">
        <v>61</v>
      </c>
      <c r="I10" s="5">
        <f t="shared" si="0"/>
        <v>2.0926243567753001E-2</v>
      </c>
    </row>
    <row r="11" spans="1:9" x14ac:dyDescent="0.3">
      <c r="A11" s="3" t="s">
        <v>20</v>
      </c>
      <c r="B11" s="3" t="s">
        <v>19</v>
      </c>
      <c r="C11" s="6"/>
      <c r="D11" s="6"/>
      <c r="E11" s="4">
        <v>27</v>
      </c>
      <c r="F11" s="4">
        <v>20</v>
      </c>
      <c r="G11" s="4">
        <v>3</v>
      </c>
      <c r="H11" s="4">
        <v>50</v>
      </c>
      <c r="I11" s="5">
        <f t="shared" si="0"/>
        <v>1.7152658662092625E-2</v>
      </c>
    </row>
    <row r="12" spans="1:9" x14ac:dyDescent="0.3">
      <c r="A12" s="3" t="s">
        <v>32</v>
      </c>
      <c r="B12" s="3" t="s">
        <v>19</v>
      </c>
      <c r="C12" s="6"/>
      <c r="D12" s="4">
        <v>1</v>
      </c>
      <c r="E12" s="6"/>
      <c r="F12" s="6"/>
      <c r="G12" s="6"/>
      <c r="H12" s="4">
        <v>1</v>
      </c>
      <c r="I12" s="5">
        <f t="shared" si="0"/>
        <v>3.4305317324185246E-4</v>
      </c>
    </row>
    <row r="13" spans="1:9" x14ac:dyDescent="0.3">
      <c r="A13" s="3" t="s">
        <v>21</v>
      </c>
      <c r="B13" s="3" t="s">
        <v>19</v>
      </c>
      <c r="C13" s="4">
        <v>46</v>
      </c>
      <c r="D13" s="4">
        <v>18</v>
      </c>
      <c r="E13" s="4">
        <v>154</v>
      </c>
      <c r="F13" s="4">
        <v>44</v>
      </c>
      <c r="G13" s="4">
        <v>20</v>
      </c>
      <c r="H13" s="4">
        <v>282</v>
      </c>
      <c r="I13" s="5">
        <f t="shared" si="0"/>
        <v>9.67409948542024E-2</v>
      </c>
    </row>
    <row r="14" spans="1:9" x14ac:dyDescent="0.3">
      <c r="A14" s="3" t="s">
        <v>22</v>
      </c>
      <c r="B14" s="3" t="s">
        <v>19</v>
      </c>
      <c r="C14" s="6"/>
      <c r="D14" s="4">
        <v>3</v>
      </c>
      <c r="E14" s="4">
        <v>149</v>
      </c>
      <c r="F14" s="4">
        <v>20</v>
      </c>
      <c r="G14" s="4">
        <v>24</v>
      </c>
      <c r="H14" s="4">
        <v>196</v>
      </c>
      <c r="I14" s="5">
        <f t="shared" si="0"/>
        <v>6.7238421955403083E-2</v>
      </c>
    </row>
    <row r="15" spans="1:9" x14ac:dyDescent="0.3">
      <c r="A15" s="3" t="s">
        <v>57</v>
      </c>
      <c r="B15" s="3" t="s">
        <v>19</v>
      </c>
      <c r="C15" s="6"/>
      <c r="D15" s="6"/>
      <c r="E15" s="4">
        <v>2</v>
      </c>
      <c r="F15" s="4">
        <v>1</v>
      </c>
      <c r="G15" s="4">
        <v>1</v>
      </c>
      <c r="H15" s="4">
        <v>4</v>
      </c>
      <c r="I15" s="5">
        <f t="shared" si="0"/>
        <v>1.3722126929674098E-3</v>
      </c>
    </row>
    <row r="16" spans="1:9" x14ac:dyDescent="0.3">
      <c r="A16" s="3" t="s">
        <v>23</v>
      </c>
      <c r="B16" s="3" t="s">
        <v>19</v>
      </c>
      <c r="C16" s="6"/>
      <c r="D16" s="4">
        <v>1</v>
      </c>
      <c r="E16" s="4">
        <v>8</v>
      </c>
      <c r="F16" s="4">
        <v>59</v>
      </c>
      <c r="G16" s="4">
        <v>2</v>
      </c>
      <c r="H16" s="4">
        <v>70</v>
      </c>
      <c r="I16" s="5">
        <f t="shared" si="0"/>
        <v>2.4013722126929673E-2</v>
      </c>
    </row>
    <row r="17" spans="1:9" x14ac:dyDescent="0.3">
      <c r="A17" s="3" t="s">
        <v>24</v>
      </c>
      <c r="B17" s="3" t="s">
        <v>19</v>
      </c>
      <c r="C17" s="6"/>
      <c r="D17" s="4">
        <v>7</v>
      </c>
      <c r="E17" s="4">
        <v>43</v>
      </c>
      <c r="F17" s="4">
        <v>6</v>
      </c>
      <c r="G17" s="4">
        <v>1</v>
      </c>
      <c r="H17" s="4">
        <v>57</v>
      </c>
      <c r="I17" s="5">
        <f t="shared" si="0"/>
        <v>1.9554030874785591E-2</v>
      </c>
    </row>
    <row r="18" spans="1:9" x14ac:dyDescent="0.3">
      <c r="A18" s="3" t="s">
        <v>25</v>
      </c>
      <c r="B18" s="3" t="s">
        <v>19</v>
      </c>
      <c r="C18" s="6"/>
      <c r="D18" s="4">
        <v>7</v>
      </c>
      <c r="E18" s="4">
        <v>8</v>
      </c>
      <c r="F18" s="4">
        <v>1</v>
      </c>
      <c r="G18" s="4">
        <v>5</v>
      </c>
      <c r="H18" s="4">
        <v>21</v>
      </c>
      <c r="I18" s="5">
        <f t="shared" si="0"/>
        <v>7.2041166380789022E-3</v>
      </c>
    </row>
    <row r="19" spans="1:9" x14ac:dyDescent="0.3">
      <c r="A19" s="3" t="s">
        <v>26</v>
      </c>
      <c r="B19" s="3" t="s">
        <v>19</v>
      </c>
      <c r="C19" s="6"/>
      <c r="D19" s="4">
        <v>1</v>
      </c>
      <c r="E19" s="4">
        <v>18</v>
      </c>
      <c r="F19" s="4">
        <v>2</v>
      </c>
      <c r="G19" s="6"/>
      <c r="H19" s="4">
        <v>21</v>
      </c>
      <c r="I19" s="5">
        <f t="shared" si="0"/>
        <v>7.2041166380789022E-3</v>
      </c>
    </row>
    <row r="20" spans="1:9" x14ac:dyDescent="0.3">
      <c r="A20" s="3" t="s">
        <v>27</v>
      </c>
      <c r="B20" s="3" t="s">
        <v>19</v>
      </c>
      <c r="C20" s="4">
        <v>32</v>
      </c>
      <c r="D20" s="4">
        <v>2</v>
      </c>
      <c r="E20" s="6"/>
      <c r="F20" s="6"/>
      <c r="G20" s="4">
        <v>6</v>
      </c>
      <c r="H20" s="4">
        <v>40</v>
      </c>
      <c r="I20" s="5">
        <f t="shared" si="0"/>
        <v>1.3722126929674099E-2</v>
      </c>
    </row>
    <row r="21" spans="1:9" x14ac:dyDescent="0.3">
      <c r="A21" s="3" t="s">
        <v>28</v>
      </c>
      <c r="B21" s="3" t="s">
        <v>29</v>
      </c>
      <c r="C21" s="6"/>
      <c r="D21" s="6"/>
      <c r="E21" s="4">
        <v>48</v>
      </c>
      <c r="F21" s="6"/>
      <c r="G21" s="4">
        <v>1</v>
      </c>
      <c r="H21" s="4">
        <v>49</v>
      </c>
      <c r="I21" s="5">
        <f t="shared" si="0"/>
        <v>1.6809605488850771E-2</v>
      </c>
    </row>
    <row r="22" spans="1:9" x14ac:dyDescent="0.3">
      <c r="A22" s="3" t="s">
        <v>30</v>
      </c>
      <c r="B22" s="3" t="s">
        <v>31</v>
      </c>
      <c r="C22" s="6"/>
      <c r="D22" s="4">
        <v>22</v>
      </c>
      <c r="E22" s="6"/>
      <c r="F22" s="4">
        <v>105</v>
      </c>
      <c r="G22" s="4">
        <v>7</v>
      </c>
      <c r="H22" s="4">
        <v>134</v>
      </c>
      <c r="I22" s="5">
        <f t="shared" si="0"/>
        <v>4.5969125214408234E-2</v>
      </c>
    </row>
    <row r="23" spans="1:9" x14ac:dyDescent="0.3">
      <c r="A23" s="3" t="s">
        <v>32</v>
      </c>
      <c r="B23" s="3" t="s">
        <v>31</v>
      </c>
      <c r="C23" s="6"/>
      <c r="D23" s="4">
        <v>32</v>
      </c>
      <c r="E23" s="4">
        <v>1</v>
      </c>
      <c r="F23" s="6"/>
      <c r="G23" s="6"/>
      <c r="H23" s="4">
        <v>33</v>
      </c>
      <c r="I23" s="5">
        <f t="shared" si="0"/>
        <v>1.1320754716981131E-2</v>
      </c>
    </row>
    <row r="24" spans="1:9" x14ac:dyDescent="0.3">
      <c r="A24" s="3" t="s">
        <v>33</v>
      </c>
      <c r="B24" s="3" t="s">
        <v>31</v>
      </c>
      <c r="C24" s="4">
        <v>136</v>
      </c>
      <c r="D24" s="6"/>
      <c r="E24" s="6"/>
      <c r="F24" s="4">
        <v>79</v>
      </c>
      <c r="G24" s="4">
        <v>13</v>
      </c>
      <c r="H24" s="4">
        <v>228</v>
      </c>
      <c r="I24" s="5">
        <f t="shared" si="0"/>
        <v>7.8216123499142365E-2</v>
      </c>
    </row>
    <row r="25" spans="1:9" x14ac:dyDescent="0.3">
      <c r="A25" s="3" t="s">
        <v>34</v>
      </c>
      <c r="B25" s="3" t="s">
        <v>31</v>
      </c>
      <c r="C25" s="6"/>
      <c r="D25" s="6"/>
      <c r="E25" s="6"/>
      <c r="F25" s="4">
        <v>8</v>
      </c>
      <c r="G25" s="6"/>
      <c r="H25" s="4">
        <v>8</v>
      </c>
      <c r="I25" s="5">
        <f t="shared" si="0"/>
        <v>2.7444253859348197E-3</v>
      </c>
    </row>
    <row r="26" spans="1:9" x14ac:dyDescent="0.3">
      <c r="A26" s="3" t="s">
        <v>35</v>
      </c>
      <c r="B26" s="3" t="s">
        <v>31</v>
      </c>
      <c r="C26" s="6"/>
      <c r="D26" s="6"/>
      <c r="E26" s="6"/>
      <c r="F26" s="4">
        <v>20</v>
      </c>
      <c r="G26" s="6"/>
      <c r="H26" s="4">
        <v>20</v>
      </c>
      <c r="I26" s="5">
        <f t="shared" si="0"/>
        <v>6.8610634648370496E-3</v>
      </c>
    </row>
    <row r="27" spans="1:9" ht="28.8" x14ac:dyDescent="0.3">
      <c r="A27" s="3" t="s">
        <v>36</v>
      </c>
      <c r="B27" s="3" t="s">
        <v>31</v>
      </c>
      <c r="C27" s="6"/>
      <c r="D27" s="6"/>
      <c r="E27" s="6"/>
      <c r="F27" s="4">
        <v>12</v>
      </c>
      <c r="G27" s="6"/>
      <c r="H27" s="4">
        <v>12</v>
      </c>
      <c r="I27" s="5">
        <f t="shared" si="0"/>
        <v>4.11663807890223E-3</v>
      </c>
    </row>
    <row r="28" spans="1:9" x14ac:dyDescent="0.3">
      <c r="A28" s="3" t="s">
        <v>37</v>
      </c>
      <c r="B28" s="3" t="s">
        <v>31</v>
      </c>
      <c r="C28" s="6"/>
      <c r="D28" s="4">
        <v>3</v>
      </c>
      <c r="E28" s="6"/>
      <c r="F28" s="4">
        <v>7</v>
      </c>
      <c r="G28" s="6"/>
      <c r="H28" s="4">
        <v>10</v>
      </c>
      <c r="I28" s="5">
        <f t="shared" si="0"/>
        <v>3.4305317324185248E-3</v>
      </c>
    </row>
    <row r="29" spans="1:9" x14ac:dyDescent="0.3">
      <c r="A29" s="3" t="s">
        <v>38</v>
      </c>
      <c r="B29" s="3" t="s">
        <v>31</v>
      </c>
      <c r="C29" s="6"/>
      <c r="D29" s="6"/>
      <c r="E29" s="6"/>
      <c r="F29" s="4">
        <v>28</v>
      </c>
      <c r="G29" s="6"/>
      <c r="H29" s="4">
        <v>28</v>
      </c>
      <c r="I29" s="5">
        <f t="shared" si="0"/>
        <v>9.6054888507718702E-3</v>
      </c>
    </row>
    <row r="30" spans="1:9" x14ac:dyDescent="0.3">
      <c r="A30" s="3" t="s">
        <v>39</v>
      </c>
      <c r="B30" s="3" t="s">
        <v>31</v>
      </c>
      <c r="C30" s="6"/>
      <c r="D30" s="4">
        <v>22</v>
      </c>
      <c r="E30" s="6"/>
      <c r="F30" s="4">
        <v>62</v>
      </c>
      <c r="G30" s="4">
        <v>30</v>
      </c>
      <c r="H30" s="4">
        <v>114</v>
      </c>
      <c r="I30" s="5">
        <f t="shared" si="0"/>
        <v>3.9108061749571182E-2</v>
      </c>
    </row>
    <row r="31" spans="1:9" x14ac:dyDescent="0.3">
      <c r="A31" s="3" t="s">
        <v>58</v>
      </c>
      <c r="B31" s="3" t="s">
        <v>31</v>
      </c>
      <c r="C31" s="4">
        <v>1</v>
      </c>
      <c r="D31" s="6"/>
      <c r="E31" s="6"/>
      <c r="F31" s="6"/>
      <c r="G31" s="4">
        <v>2</v>
      </c>
      <c r="H31" s="4">
        <v>3</v>
      </c>
      <c r="I31" s="5">
        <f t="shared" si="0"/>
        <v>1.0291595197255575E-3</v>
      </c>
    </row>
    <row r="32" spans="1:9" x14ac:dyDescent="0.3">
      <c r="A32" s="3" t="s">
        <v>40</v>
      </c>
      <c r="B32" s="3" t="s">
        <v>31</v>
      </c>
      <c r="C32" s="6"/>
      <c r="D32" s="6"/>
      <c r="E32" s="6"/>
      <c r="F32" s="6"/>
      <c r="G32" s="4">
        <v>11</v>
      </c>
      <c r="H32" s="4">
        <v>11</v>
      </c>
      <c r="I32" s="5">
        <f t="shared" si="0"/>
        <v>3.7735849056603774E-3</v>
      </c>
    </row>
    <row r="33" spans="1:9" x14ac:dyDescent="0.3">
      <c r="A33" s="3" t="s">
        <v>41</v>
      </c>
      <c r="B33" s="3" t="s">
        <v>31</v>
      </c>
      <c r="C33" s="6"/>
      <c r="D33" s="4">
        <v>1</v>
      </c>
      <c r="E33" s="6"/>
      <c r="F33" s="4">
        <v>8</v>
      </c>
      <c r="G33" s="6"/>
      <c r="H33" s="4">
        <v>9</v>
      </c>
      <c r="I33" s="5">
        <f t="shared" si="0"/>
        <v>3.0874785591766723E-3</v>
      </c>
    </row>
    <row r="34" spans="1:9" x14ac:dyDescent="0.3">
      <c r="A34" s="3" t="s">
        <v>43</v>
      </c>
      <c r="B34" s="3" t="s">
        <v>31</v>
      </c>
      <c r="C34" s="6"/>
      <c r="D34" s="6"/>
      <c r="E34" s="6"/>
      <c r="F34" s="4">
        <v>12</v>
      </c>
      <c r="G34" s="6"/>
      <c r="H34" s="4">
        <v>12</v>
      </c>
      <c r="I34" s="5">
        <f t="shared" si="0"/>
        <v>4.11663807890223E-3</v>
      </c>
    </row>
    <row r="35" spans="1:9" x14ac:dyDescent="0.3">
      <c r="A35" s="3" t="s">
        <v>44</v>
      </c>
      <c r="B35" s="3" t="s">
        <v>31</v>
      </c>
      <c r="C35" s="4">
        <v>28</v>
      </c>
      <c r="D35" s="6"/>
      <c r="E35" s="6"/>
      <c r="F35" s="4">
        <v>33</v>
      </c>
      <c r="G35" s="4">
        <v>6</v>
      </c>
      <c r="H35" s="4">
        <v>67</v>
      </c>
      <c r="I35" s="5">
        <f t="shared" si="0"/>
        <v>2.2984562607204117E-2</v>
      </c>
    </row>
    <row r="36" spans="1:9" x14ac:dyDescent="0.3">
      <c r="A36" s="3" t="s">
        <v>59</v>
      </c>
      <c r="B36" s="3" t="s">
        <v>31</v>
      </c>
      <c r="C36" s="6"/>
      <c r="D36" s="6"/>
      <c r="E36" s="6"/>
      <c r="F36" s="4">
        <v>1</v>
      </c>
      <c r="G36" s="6"/>
      <c r="H36" s="4">
        <v>1</v>
      </c>
      <c r="I36" s="5">
        <f t="shared" si="0"/>
        <v>3.4305317324185246E-4</v>
      </c>
    </row>
    <row r="37" spans="1:9" x14ac:dyDescent="0.3">
      <c r="A37" s="3" t="s">
        <v>45</v>
      </c>
      <c r="B37" s="3" t="s">
        <v>31</v>
      </c>
      <c r="C37" s="6"/>
      <c r="D37" s="6"/>
      <c r="E37" s="4">
        <v>24</v>
      </c>
      <c r="F37" s="6"/>
      <c r="G37" s="4">
        <v>8</v>
      </c>
      <c r="H37" s="4">
        <v>32</v>
      </c>
      <c r="I37" s="5">
        <f t="shared" si="0"/>
        <v>1.0977701543739279E-2</v>
      </c>
    </row>
    <row r="38" spans="1:9" x14ac:dyDescent="0.3">
      <c r="A38" s="3" t="s">
        <v>60</v>
      </c>
      <c r="B38" s="3" t="s">
        <v>46</v>
      </c>
      <c r="C38" s="6"/>
      <c r="D38" s="6"/>
      <c r="E38" s="4">
        <v>5</v>
      </c>
      <c r="F38" s="6"/>
      <c r="G38" s="6"/>
      <c r="H38" s="4">
        <v>5</v>
      </c>
      <c r="I38" s="5">
        <f t="shared" si="0"/>
        <v>1.7152658662092624E-3</v>
      </c>
    </row>
    <row r="39" spans="1:9" x14ac:dyDescent="0.3">
      <c r="A39" s="3" t="s">
        <v>61</v>
      </c>
      <c r="B39" s="3" t="s">
        <v>46</v>
      </c>
      <c r="C39" s="6"/>
      <c r="D39" s="6"/>
      <c r="E39" s="4">
        <v>11</v>
      </c>
      <c r="F39" s="6"/>
      <c r="G39" s="6"/>
      <c r="H39" s="4">
        <v>11</v>
      </c>
      <c r="I39" s="5">
        <f t="shared" si="0"/>
        <v>3.7735849056603774E-3</v>
      </c>
    </row>
    <row r="40" spans="1:9" x14ac:dyDescent="0.3">
      <c r="A40" s="3" t="s">
        <v>26</v>
      </c>
      <c r="B40" s="3" t="s">
        <v>46</v>
      </c>
      <c r="C40" s="6"/>
      <c r="D40" s="6"/>
      <c r="E40" s="4">
        <v>13</v>
      </c>
      <c r="F40" s="6"/>
      <c r="G40" s="6"/>
      <c r="H40" s="4">
        <v>13</v>
      </c>
      <c r="I40" s="5">
        <f t="shared" si="0"/>
        <v>4.4596912521440825E-3</v>
      </c>
    </row>
    <row r="41" spans="1:9" x14ac:dyDescent="0.3">
      <c r="A41" s="3" t="s">
        <v>47</v>
      </c>
      <c r="B41" s="3" t="s">
        <v>46</v>
      </c>
      <c r="C41" s="4">
        <v>16</v>
      </c>
      <c r="D41" s="6"/>
      <c r="E41" s="4">
        <v>61</v>
      </c>
      <c r="F41" s="6"/>
      <c r="G41" s="6"/>
      <c r="H41" s="4">
        <v>77</v>
      </c>
      <c r="I41" s="5">
        <f t="shared" si="0"/>
        <v>2.6415094339622643E-2</v>
      </c>
    </row>
    <row r="42" spans="1:9" x14ac:dyDescent="0.3">
      <c r="A42" s="3" t="s">
        <v>48</v>
      </c>
      <c r="B42" s="3" t="s">
        <v>49</v>
      </c>
      <c r="C42" s="6"/>
      <c r="D42" s="6"/>
      <c r="E42" s="6"/>
      <c r="F42" s="6"/>
      <c r="G42" s="4">
        <v>2</v>
      </c>
      <c r="H42" s="4">
        <v>2</v>
      </c>
      <c r="I42" s="5">
        <f t="shared" si="0"/>
        <v>6.8610634648370492E-4</v>
      </c>
    </row>
    <row r="43" spans="1:9" x14ac:dyDescent="0.3">
      <c r="A43" s="3" t="s">
        <v>52</v>
      </c>
      <c r="B43" s="1"/>
      <c r="C43" s="1">
        <f t="shared" ref="C43:H43" si="1">SUM(C3:C42)</f>
        <v>493</v>
      </c>
      <c r="D43" s="1">
        <f t="shared" si="1"/>
        <v>261</v>
      </c>
      <c r="E43" s="1">
        <f t="shared" si="1"/>
        <v>1088</v>
      </c>
      <c r="F43" s="1">
        <f t="shared" si="1"/>
        <v>845</v>
      </c>
      <c r="G43" s="1">
        <f t="shared" si="1"/>
        <v>228</v>
      </c>
      <c r="H43" s="1">
        <f t="shared" si="1"/>
        <v>2915</v>
      </c>
      <c r="I43" s="5">
        <f t="shared" si="0"/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B7" sqref="B7"/>
    </sheetView>
  </sheetViews>
  <sheetFormatPr defaultRowHeight="14.4" x14ac:dyDescent="0.3"/>
  <cols>
    <col min="1" max="1" width="29.33203125" customWidth="1"/>
  </cols>
  <sheetData>
    <row r="1" spans="1:9" x14ac:dyDescent="0.3">
      <c r="A1" s="7" t="s">
        <v>62</v>
      </c>
      <c r="B1" s="7"/>
      <c r="C1" s="7"/>
      <c r="D1" s="7"/>
      <c r="E1" s="7"/>
      <c r="F1" s="7"/>
      <c r="G1" s="7"/>
      <c r="H1" s="7"/>
    </row>
    <row r="2" spans="1:9" x14ac:dyDescent="0.3">
      <c r="A2" s="8" t="s">
        <v>63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52</v>
      </c>
      <c r="I2" s="8" t="s">
        <v>54</v>
      </c>
    </row>
    <row r="3" spans="1:9" x14ac:dyDescent="0.3">
      <c r="A3" s="9" t="s">
        <v>9</v>
      </c>
      <c r="B3" s="9" t="s">
        <v>10</v>
      </c>
      <c r="C3" s="11"/>
      <c r="D3" s="10">
        <v>2</v>
      </c>
      <c r="E3" s="10">
        <v>88</v>
      </c>
      <c r="F3" s="10">
        <v>11</v>
      </c>
      <c r="G3" s="10">
        <v>3</v>
      </c>
      <c r="H3" s="10">
        <v>104</v>
      </c>
      <c r="I3" s="5">
        <f>H3/$H$42</f>
        <v>3.8532789922193403E-2</v>
      </c>
    </row>
    <row r="4" spans="1:9" x14ac:dyDescent="0.3">
      <c r="A4" s="9" t="s">
        <v>11</v>
      </c>
      <c r="B4" s="9" t="s">
        <v>10</v>
      </c>
      <c r="C4" s="11"/>
      <c r="D4" s="10">
        <v>24</v>
      </c>
      <c r="E4" s="10">
        <v>191</v>
      </c>
      <c r="F4" s="10">
        <v>73</v>
      </c>
      <c r="G4" s="10">
        <v>26</v>
      </c>
      <c r="H4" s="10">
        <v>314</v>
      </c>
      <c r="I4" s="5">
        <f t="shared" ref="I4:I42" si="0">H4/$H$42</f>
        <v>0.11633938495739163</v>
      </c>
    </row>
    <row r="5" spans="1:9" x14ac:dyDescent="0.3">
      <c r="A5" s="9" t="s">
        <v>64</v>
      </c>
      <c r="B5" s="9" t="s">
        <v>10</v>
      </c>
      <c r="C5" s="11"/>
      <c r="D5" s="11"/>
      <c r="E5" s="10">
        <v>1</v>
      </c>
      <c r="F5" s="11"/>
      <c r="G5" s="11"/>
      <c r="H5" s="10">
        <v>1</v>
      </c>
      <c r="I5" s="5">
        <f t="shared" si="0"/>
        <v>3.7050759540570581E-4</v>
      </c>
    </row>
    <row r="6" spans="1:9" x14ac:dyDescent="0.3">
      <c r="A6" s="9" t="s">
        <v>12</v>
      </c>
      <c r="B6" s="9" t="s">
        <v>10</v>
      </c>
      <c r="C6" s="11"/>
      <c r="D6" s="10">
        <v>3</v>
      </c>
      <c r="E6" s="10">
        <v>124</v>
      </c>
      <c r="F6" s="10">
        <v>13</v>
      </c>
      <c r="G6" s="10">
        <v>1</v>
      </c>
      <c r="H6" s="10">
        <v>141</v>
      </c>
      <c r="I6" s="5">
        <f t="shared" si="0"/>
        <v>5.2241570952204518E-2</v>
      </c>
    </row>
    <row r="7" spans="1:9" x14ac:dyDescent="0.3">
      <c r="A7" s="9" t="s">
        <v>26</v>
      </c>
      <c r="B7" s="9" t="s">
        <v>10</v>
      </c>
      <c r="C7" s="11"/>
      <c r="D7" s="11"/>
      <c r="E7" s="10">
        <v>1</v>
      </c>
      <c r="F7" s="11"/>
      <c r="G7" s="11"/>
      <c r="H7" s="10">
        <v>1</v>
      </c>
      <c r="I7" s="5">
        <f t="shared" si="0"/>
        <v>3.7050759540570581E-4</v>
      </c>
    </row>
    <row r="8" spans="1:9" x14ac:dyDescent="0.3">
      <c r="A8" s="9" t="s">
        <v>13</v>
      </c>
      <c r="B8" s="9" t="s">
        <v>10</v>
      </c>
      <c r="C8" s="10">
        <v>141</v>
      </c>
      <c r="D8" s="10">
        <v>37</v>
      </c>
      <c r="E8" s="10">
        <v>115</v>
      </c>
      <c r="F8" s="10">
        <v>32</v>
      </c>
      <c r="G8" s="10">
        <v>25</v>
      </c>
      <c r="H8" s="10">
        <v>350</v>
      </c>
      <c r="I8" s="5">
        <f t="shared" si="0"/>
        <v>0.12967765839199705</v>
      </c>
    </row>
    <row r="9" spans="1:9" x14ac:dyDescent="0.3">
      <c r="A9" s="9" t="s">
        <v>14</v>
      </c>
      <c r="B9" s="9" t="s">
        <v>15</v>
      </c>
      <c r="C9" s="11"/>
      <c r="D9" s="11"/>
      <c r="E9" s="11"/>
      <c r="F9" s="10">
        <v>27</v>
      </c>
      <c r="G9" s="11"/>
      <c r="H9" s="10">
        <v>27</v>
      </c>
      <c r="I9" s="5">
        <f t="shared" si="0"/>
        <v>1.0003705075954057E-2</v>
      </c>
    </row>
    <row r="10" spans="1:9" x14ac:dyDescent="0.3">
      <c r="A10" s="9" t="s">
        <v>16</v>
      </c>
      <c r="B10" s="9" t="s">
        <v>15</v>
      </c>
      <c r="C10" s="11"/>
      <c r="D10" s="10">
        <v>22</v>
      </c>
      <c r="E10" s="11"/>
      <c r="F10" s="10">
        <v>25</v>
      </c>
      <c r="G10" s="11"/>
      <c r="H10" s="10">
        <v>47</v>
      </c>
      <c r="I10" s="5">
        <f t="shared" si="0"/>
        <v>1.7413856984068173E-2</v>
      </c>
    </row>
    <row r="11" spans="1:9" x14ac:dyDescent="0.3">
      <c r="A11" s="9" t="s">
        <v>56</v>
      </c>
      <c r="B11" s="9" t="s">
        <v>15</v>
      </c>
      <c r="C11" s="11"/>
      <c r="D11" s="10">
        <v>2</v>
      </c>
      <c r="E11" s="11"/>
      <c r="F11" s="10">
        <v>28</v>
      </c>
      <c r="G11" s="11"/>
      <c r="H11" s="10">
        <v>30</v>
      </c>
      <c r="I11" s="5">
        <f t="shared" si="0"/>
        <v>1.1115227862171175E-2</v>
      </c>
    </row>
    <row r="12" spans="1:9" x14ac:dyDescent="0.3">
      <c r="A12" s="9" t="s">
        <v>20</v>
      </c>
      <c r="B12" s="9" t="s">
        <v>19</v>
      </c>
      <c r="C12" s="11"/>
      <c r="D12" s="11"/>
      <c r="E12" s="10">
        <v>18</v>
      </c>
      <c r="F12" s="10">
        <v>6</v>
      </c>
      <c r="G12" s="10">
        <v>1</v>
      </c>
      <c r="H12" s="10">
        <v>25</v>
      </c>
      <c r="I12" s="5">
        <f t="shared" si="0"/>
        <v>9.262689885142646E-3</v>
      </c>
    </row>
    <row r="13" spans="1:9" x14ac:dyDescent="0.3">
      <c r="A13" s="9" t="s">
        <v>21</v>
      </c>
      <c r="B13" s="9" t="s">
        <v>19</v>
      </c>
      <c r="C13" s="10">
        <v>5</v>
      </c>
      <c r="D13" s="10">
        <v>14</v>
      </c>
      <c r="E13" s="10">
        <v>142</v>
      </c>
      <c r="F13" s="10">
        <v>20</v>
      </c>
      <c r="G13" s="10">
        <v>13</v>
      </c>
      <c r="H13" s="10">
        <v>194</v>
      </c>
      <c r="I13" s="5">
        <f t="shared" si="0"/>
        <v>7.1878473508706922E-2</v>
      </c>
    </row>
    <row r="14" spans="1:9" x14ac:dyDescent="0.3">
      <c r="A14" s="9" t="s">
        <v>22</v>
      </c>
      <c r="B14" s="9" t="s">
        <v>19</v>
      </c>
      <c r="C14" s="10">
        <v>2</v>
      </c>
      <c r="D14" s="10">
        <v>1</v>
      </c>
      <c r="E14" s="10">
        <v>141</v>
      </c>
      <c r="F14" s="10">
        <v>24</v>
      </c>
      <c r="G14" s="10">
        <v>23</v>
      </c>
      <c r="H14" s="10">
        <v>191</v>
      </c>
      <c r="I14" s="5">
        <f t="shared" si="0"/>
        <v>7.0766950722489813E-2</v>
      </c>
    </row>
    <row r="15" spans="1:9" x14ac:dyDescent="0.3">
      <c r="A15" s="9" t="s">
        <v>57</v>
      </c>
      <c r="B15" s="9" t="s">
        <v>19</v>
      </c>
      <c r="C15" s="11"/>
      <c r="D15" s="11"/>
      <c r="E15" s="10">
        <v>3</v>
      </c>
      <c r="F15" s="10">
        <v>1</v>
      </c>
      <c r="G15" s="11"/>
      <c r="H15" s="10">
        <v>4</v>
      </c>
      <c r="I15" s="5">
        <f t="shared" si="0"/>
        <v>1.4820303816228233E-3</v>
      </c>
    </row>
    <row r="16" spans="1:9" x14ac:dyDescent="0.3">
      <c r="A16" s="9" t="s">
        <v>65</v>
      </c>
      <c r="B16" s="9" t="s">
        <v>19</v>
      </c>
      <c r="C16" s="11"/>
      <c r="D16" s="10">
        <v>1</v>
      </c>
      <c r="E16" s="10">
        <v>9</v>
      </c>
      <c r="F16" s="10">
        <v>48</v>
      </c>
      <c r="G16" s="10">
        <v>2</v>
      </c>
      <c r="H16" s="10">
        <v>60</v>
      </c>
      <c r="I16" s="5">
        <f t="shared" si="0"/>
        <v>2.223045572434235E-2</v>
      </c>
    </row>
    <row r="17" spans="1:9" x14ac:dyDescent="0.3">
      <c r="A17" s="9" t="s">
        <v>24</v>
      </c>
      <c r="B17" s="9" t="s">
        <v>19</v>
      </c>
      <c r="C17" s="11"/>
      <c r="D17" s="10">
        <v>8</v>
      </c>
      <c r="E17" s="10">
        <v>49</v>
      </c>
      <c r="F17" s="10">
        <v>11</v>
      </c>
      <c r="G17" s="11"/>
      <c r="H17" s="10">
        <v>68</v>
      </c>
      <c r="I17" s="5">
        <f t="shared" si="0"/>
        <v>2.5194516487587994E-2</v>
      </c>
    </row>
    <row r="18" spans="1:9" x14ac:dyDescent="0.3">
      <c r="A18" s="9" t="s">
        <v>25</v>
      </c>
      <c r="B18" s="9" t="s">
        <v>19</v>
      </c>
      <c r="C18" s="11"/>
      <c r="D18" s="10">
        <v>3</v>
      </c>
      <c r="E18" s="11"/>
      <c r="F18" s="11"/>
      <c r="G18" s="11"/>
      <c r="H18" s="10">
        <v>3</v>
      </c>
      <c r="I18" s="5">
        <f t="shared" si="0"/>
        <v>1.1115227862171174E-3</v>
      </c>
    </row>
    <row r="19" spans="1:9" x14ac:dyDescent="0.3">
      <c r="A19" s="9" t="s">
        <v>26</v>
      </c>
      <c r="B19" s="9" t="s">
        <v>19</v>
      </c>
      <c r="C19" s="11"/>
      <c r="D19" s="11"/>
      <c r="E19" s="10">
        <v>10</v>
      </c>
      <c r="F19" s="11"/>
      <c r="G19" s="11"/>
      <c r="H19" s="10">
        <v>10</v>
      </c>
      <c r="I19" s="5">
        <f t="shared" si="0"/>
        <v>3.7050759540570581E-3</v>
      </c>
    </row>
    <row r="20" spans="1:9" x14ac:dyDescent="0.3">
      <c r="A20" s="9" t="s">
        <v>27</v>
      </c>
      <c r="B20" s="9" t="s">
        <v>19</v>
      </c>
      <c r="C20" s="10">
        <v>88</v>
      </c>
      <c r="D20" s="10">
        <v>18</v>
      </c>
      <c r="E20" s="11"/>
      <c r="F20" s="11"/>
      <c r="G20" s="10">
        <v>38</v>
      </c>
      <c r="H20" s="10">
        <v>144</v>
      </c>
      <c r="I20" s="5">
        <f t="shared" si="0"/>
        <v>5.3353093738421641E-2</v>
      </c>
    </row>
    <row r="21" spans="1:9" x14ac:dyDescent="0.3">
      <c r="A21" s="9" t="s">
        <v>28</v>
      </c>
      <c r="B21" s="9" t="s">
        <v>29</v>
      </c>
      <c r="C21" s="11"/>
      <c r="D21" s="11"/>
      <c r="E21" s="10">
        <v>36</v>
      </c>
      <c r="F21" s="11"/>
      <c r="G21" s="11"/>
      <c r="H21" s="10">
        <v>36</v>
      </c>
      <c r="I21" s="5">
        <f t="shared" si="0"/>
        <v>1.333827343460541E-2</v>
      </c>
    </row>
    <row r="22" spans="1:9" x14ac:dyDescent="0.3">
      <c r="A22" s="9" t="s">
        <v>30</v>
      </c>
      <c r="B22" s="9" t="s">
        <v>31</v>
      </c>
      <c r="C22" s="11"/>
      <c r="D22" s="10">
        <v>26</v>
      </c>
      <c r="E22" s="11"/>
      <c r="F22" s="10">
        <v>61</v>
      </c>
      <c r="G22" s="10">
        <v>17</v>
      </c>
      <c r="H22" s="10">
        <v>104</v>
      </c>
      <c r="I22" s="5">
        <f t="shared" si="0"/>
        <v>3.8532789922193403E-2</v>
      </c>
    </row>
    <row r="23" spans="1:9" x14ac:dyDescent="0.3">
      <c r="A23" s="9" t="s">
        <v>33</v>
      </c>
      <c r="B23" s="9" t="s">
        <v>31</v>
      </c>
      <c r="C23" s="10">
        <v>74</v>
      </c>
      <c r="D23" s="11"/>
      <c r="E23" s="11"/>
      <c r="F23" s="10">
        <v>55</v>
      </c>
      <c r="G23" s="10">
        <v>4</v>
      </c>
      <c r="H23" s="10">
        <v>133</v>
      </c>
      <c r="I23" s="5">
        <f t="shared" si="0"/>
        <v>4.9277510188958873E-2</v>
      </c>
    </row>
    <row r="24" spans="1:9" x14ac:dyDescent="0.3">
      <c r="A24" s="9" t="s">
        <v>34</v>
      </c>
      <c r="B24" s="9" t="s">
        <v>31</v>
      </c>
      <c r="C24" s="11"/>
      <c r="D24" s="11"/>
      <c r="E24" s="11"/>
      <c r="F24" s="10">
        <v>31</v>
      </c>
      <c r="G24" s="11"/>
      <c r="H24" s="10">
        <v>31</v>
      </c>
      <c r="I24" s="5">
        <f t="shared" si="0"/>
        <v>1.148573545757688E-2</v>
      </c>
    </row>
    <row r="25" spans="1:9" x14ac:dyDescent="0.3">
      <c r="A25" s="9" t="s">
        <v>35</v>
      </c>
      <c r="B25" s="9" t="s">
        <v>31</v>
      </c>
      <c r="C25" s="10">
        <v>2</v>
      </c>
      <c r="D25" s="11"/>
      <c r="E25" s="11"/>
      <c r="F25" s="10">
        <v>8</v>
      </c>
      <c r="G25" s="11"/>
      <c r="H25" s="10">
        <v>10</v>
      </c>
      <c r="I25" s="5">
        <f t="shared" si="0"/>
        <v>3.7050759540570581E-3</v>
      </c>
    </row>
    <row r="26" spans="1:9" ht="24.6" x14ac:dyDescent="0.3">
      <c r="A26" s="9" t="s">
        <v>36</v>
      </c>
      <c r="B26" s="9" t="s">
        <v>31</v>
      </c>
      <c r="C26" s="11"/>
      <c r="D26" s="11"/>
      <c r="E26" s="11"/>
      <c r="F26" s="10">
        <v>19</v>
      </c>
      <c r="G26" s="11"/>
      <c r="H26" s="10">
        <v>19</v>
      </c>
      <c r="I26" s="5">
        <f t="shared" si="0"/>
        <v>7.0396443127084107E-3</v>
      </c>
    </row>
    <row r="27" spans="1:9" x14ac:dyDescent="0.3">
      <c r="A27" s="9" t="s">
        <v>37</v>
      </c>
      <c r="B27" s="9" t="s">
        <v>31</v>
      </c>
      <c r="C27" s="11"/>
      <c r="D27" s="10">
        <v>6</v>
      </c>
      <c r="E27" s="11"/>
      <c r="F27" s="10">
        <v>2</v>
      </c>
      <c r="G27" s="10">
        <v>2</v>
      </c>
      <c r="H27" s="10">
        <v>10</v>
      </c>
      <c r="I27" s="5">
        <f t="shared" si="0"/>
        <v>3.7050759540570581E-3</v>
      </c>
    </row>
    <row r="28" spans="1:9" x14ac:dyDescent="0.3">
      <c r="A28" s="9" t="s">
        <v>38</v>
      </c>
      <c r="B28" s="9" t="s">
        <v>31</v>
      </c>
      <c r="C28" s="11"/>
      <c r="D28" s="11"/>
      <c r="E28" s="11"/>
      <c r="F28" s="10">
        <v>21</v>
      </c>
      <c r="G28" s="10">
        <v>2</v>
      </c>
      <c r="H28" s="10">
        <v>23</v>
      </c>
      <c r="I28" s="5">
        <f t="shared" si="0"/>
        <v>8.521674694331233E-3</v>
      </c>
    </row>
    <row r="29" spans="1:9" x14ac:dyDescent="0.3">
      <c r="A29" s="9" t="s">
        <v>39</v>
      </c>
      <c r="B29" s="9" t="s">
        <v>31</v>
      </c>
      <c r="C29" s="11"/>
      <c r="D29" s="10">
        <v>19</v>
      </c>
      <c r="E29" s="11"/>
      <c r="F29" s="10">
        <v>60</v>
      </c>
      <c r="G29" s="10">
        <v>10</v>
      </c>
      <c r="H29" s="10">
        <v>89</v>
      </c>
      <c r="I29" s="5">
        <f t="shared" si="0"/>
        <v>3.2975175991107816E-2</v>
      </c>
    </row>
    <row r="30" spans="1:9" x14ac:dyDescent="0.3">
      <c r="A30" s="9" t="s">
        <v>58</v>
      </c>
      <c r="B30" s="9" t="s">
        <v>31</v>
      </c>
      <c r="C30" s="10">
        <v>145</v>
      </c>
      <c r="D30" s="11"/>
      <c r="E30" s="11"/>
      <c r="F30" s="10">
        <v>112</v>
      </c>
      <c r="G30" s="10">
        <v>33</v>
      </c>
      <c r="H30" s="10">
        <v>290</v>
      </c>
      <c r="I30" s="5">
        <f t="shared" si="0"/>
        <v>0.10744720266765469</v>
      </c>
    </row>
    <row r="31" spans="1:9" x14ac:dyDescent="0.3">
      <c r="A31" s="9" t="s">
        <v>40</v>
      </c>
      <c r="B31" s="9" t="s">
        <v>31</v>
      </c>
      <c r="C31" s="11"/>
      <c r="D31" s="11"/>
      <c r="E31" s="11"/>
      <c r="F31" s="11"/>
      <c r="G31" s="10">
        <v>1</v>
      </c>
      <c r="H31" s="10">
        <v>1</v>
      </c>
      <c r="I31" s="5">
        <f t="shared" si="0"/>
        <v>3.7050759540570581E-4</v>
      </c>
    </row>
    <row r="32" spans="1:9" x14ac:dyDescent="0.3">
      <c r="A32" s="9" t="s">
        <v>41</v>
      </c>
      <c r="B32" s="9" t="s">
        <v>31</v>
      </c>
      <c r="C32" s="11"/>
      <c r="D32" s="10">
        <v>1</v>
      </c>
      <c r="E32" s="11"/>
      <c r="F32" s="10">
        <v>13</v>
      </c>
      <c r="G32" s="11"/>
      <c r="H32" s="10">
        <v>14</v>
      </c>
      <c r="I32" s="5">
        <f t="shared" si="0"/>
        <v>5.1871063356798818E-3</v>
      </c>
    </row>
    <row r="33" spans="1:9" x14ac:dyDescent="0.3">
      <c r="A33" s="9" t="s">
        <v>26</v>
      </c>
      <c r="B33" s="9" t="s">
        <v>31</v>
      </c>
      <c r="C33" s="11"/>
      <c r="D33" s="10">
        <v>31</v>
      </c>
      <c r="E33" s="10">
        <v>2</v>
      </c>
      <c r="F33" s="11"/>
      <c r="G33" s="11"/>
      <c r="H33" s="10">
        <v>33</v>
      </c>
      <c r="I33" s="5">
        <f t="shared" si="0"/>
        <v>1.2226750648388292E-2</v>
      </c>
    </row>
    <row r="34" spans="1:9" x14ac:dyDescent="0.3">
      <c r="A34" s="9" t="s">
        <v>43</v>
      </c>
      <c r="B34" s="9" t="s">
        <v>31</v>
      </c>
      <c r="C34" s="11"/>
      <c r="D34" s="11"/>
      <c r="E34" s="11"/>
      <c r="F34" s="10">
        <v>15</v>
      </c>
      <c r="G34" s="11"/>
      <c r="H34" s="10">
        <v>15</v>
      </c>
      <c r="I34" s="5">
        <f t="shared" si="0"/>
        <v>5.5576139310855874E-3</v>
      </c>
    </row>
    <row r="35" spans="1:9" x14ac:dyDescent="0.3">
      <c r="A35" s="9" t="s">
        <v>44</v>
      </c>
      <c r="B35" s="9" t="s">
        <v>31</v>
      </c>
      <c r="C35" s="10">
        <v>12</v>
      </c>
      <c r="D35" s="11"/>
      <c r="E35" s="11"/>
      <c r="F35" s="10">
        <v>23</v>
      </c>
      <c r="G35" s="10">
        <v>3</v>
      </c>
      <c r="H35" s="10">
        <v>38</v>
      </c>
      <c r="I35" s="5">
        <f t="shared" si="0"/>
        <v>1.4079288625416821E-2</v>
      </c>
    </row>
    <row r="36" spans="1:9" x14ac:dyDescent="0.3">
      <c r="A36" s="9" t="s">
        <v>45</v>
      </c>
      <c r="B36" s="9" t="s">
        <v>31</v>
      </c>
      <c r="C36" s="11"/>
      <c r="D36" s="11"/>
      <c r="E36" s="10">
        <v>16</v>
      </c>
      <c r="F36" s="11"/>
      <c r="G36" s="10">
        <v>1</v>
      </c>
      <c r="H36" s="10">
        <v>17</v>
      </c>
      <c r="I36" s="5">
        <f t="shared" si="0"/>
        <v>6.2986291218969986E-3</v>
      </c>
    </row>
    <row r="37" spans="1:9" x14ac:dyDescent="0.3">
      <c r="A37" s="9" t="s">
        <v>60</v>
      </c>
      <c r="B37" s="9" t="s">
        <v>46</v>
      </c>
      <c r="C37" s="11"/>
      <c r="D37" s="11"/>
      <c r="E37" s="10">
        <v>10</v>
      </c>
      <c r="F37" s="11"/>
      <c r="G37" s="11"/>
      <c r="H37" s="10">
        <v>10</v>
      </c>
      <c r="I37" s="5">
        <f t="shared" si="0"/>
        <v>3.7050759540570581E-3</v>
      </c>
    </row>
    <row r="38" spans="1:9" x14ac:dyDescent="0.3">
      <c r="A38" s="9" t="s">
        <v>61</v>
      </c>
      <c r="B38" s="9" t="s">
        <v>46</v>
      </c>
      <c r="C38" s="11"/>
      <c r="D38" s="11"/>
      <c r="E38" s="10">
        <v>8</v>
      </c>
      <c r="F38" s="11"/>
      <c r="G38" s="11"/>
      <c r="H38" s="10">
        <v>8</v>
      </c>
      <c r="I38" s="5">
        <f t="shared" si="0"/>
        <v>2.9640607632456465E-3</v>
      </c>
    </row>
    <row r="39" spans="1:9" x14ac:dyDescent="0.3">
      <c r="A39" s="9" t="s">
        <v>26</v>
      </c>
      <c r="B39" s="9" t="s">
        <v>46</v>
      </c>
      <c r="C39" s="11"/>
      <c r="D39" s="11"/>
      <c r="E39" s="10">
        <v>12</v>
      </c>
      <c r="F39" s="11"/>
      <c r="G39" s="11"/>
      <c r="H39" s="10">
        <v>12</v>
      </c>
      <c r="I39" s="5">
        <f t="shared" si="0"/>
        <v>4.4460911448684698E-3</v>
      </c>
    </row>
    <row r="40" spans="1:9" x14ac:dyDescent="0.3">
      <c r="A40" s="9" t="s">
        <v>47</v>
      </c>
      <c r="B40" s="9" t="s">
        <v>46</v>
      </c>
      <c r="C40" s="10">
        <v>8</v>
      </c>
      <c r="D40" s="11"/>
      <c r="E40" s="10">
        <v>73</v>
      </c>
      <c r="F40" s="10">
        <v>3</v>
      </c>
      <c r="G40" s="11"/>
      <c r="H40" s="10">
        <v>84</v>
      </c>
      <c r="I40" s="5">
        <f t="shared" si="0"/>
        <v>3.1122638014079287E-2</v>
      </c>
    </row>
    <row r="41" spans="1:9" x14ac:dyDescent="0.3">
      <c r="A41" s="9" t="s">
        <v>66</v>
      </c>
      <c r="B41" s="9" t="s">
        <v>49</v>
      </c>
      <c r="C41" s="10">
        <v>2</v>
      </c>
      <c r="D41" s="11"/>
      <c r="E41" s="10">
        <v>2</v>
      </c>
      <c r="F41" s="11"/>
      <c r="G41" s="10">
        <v>4</v>
      </c>
      <c r="H41" s="10">
        <v>8</v>
      </c>
      <c r="I41" s="5">
        <f t="shared" si="0"/>
        <v>2.9640607632456465E-3</v>
      </c>
    </row>
    <row r="42" spans="1:9" x14ac:dyDescent="0.3">
      <c r="A42" s="9" t="s">
        <v>52</v>
      </c>
      <c r="B42" s="12"/>
      <c r="C42" s="12">
        <f>SUM(C3:C41)</f>
        <v>479</v>
      </c>
      <c r="D42" s="12">
        <f t="shared" ref="D42:H42" si="1">SUM(D3:D41)</f>
        <v>218</v>
      </c>
      <c r="E42" s="12">
        <f t="shared" si="1"/>
        <v>1051</v>
      </c>
      <c r="F42" s="12">
        <f t="shared" si="1"/>
        <v>742</v>
      </c>
      <c r="G42" s="12">
        <f t="shared" si="1"/>
        <v>209</v>
      </c>
      <c r="H42" s="12">
        <f t="shared" si="1"/>
        <v>2699</v>
      </c>
      <c r="I42" s="5">
        <f t="shared" si="0"/>
        <v>1</v>
      </c>
    </row>
  </sheetData>
  <sortState ref="A3:H41">
    <sortCondition ref="B3:B41"/>
    <sortCondition ref="A3:A4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K12" sqref="K12"/>
    </sheetView>
  </sheetViews>
  <sheetFormatPr defaultRowHeight="14.4" x14ac:dyDescent="0.3"/>
  <cols>
    <col min="1" max="1" width="35.44140625" customWidth="1"/>
  </cols>
  <sheetData>
    <row r="1" spans="1:9" x14ac:dyDescent="0.3">
      <c r="A1" s="1" t="s">
        <v>71</v>
      </c>
    </row>
    <row r="2" spans="1:9" x14ac:dyDescent="0.3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52</v>
      </c>
      <c r="I2" s="13" t="s">
        <v>52</v>
      </c>
    </row>
    <row r="3" spans="1:9" x14ac:dyDescent="0.3">
      <c r="A3" s="14" t="s">
        <v>9</v>
      </c>
      <c r="B3" s="14" t="s">
        <v>10</v>
      </c>
      <c r="C3" s="16"/>
      <c r="D3" s="15">
        <v>3</v>
      </c>
      <c r="E3" s="15">
        <v>85</v>
      </c>
      <c r="F3" s="15">
        <v>5</v>
      </c>
      <c r="G3" s="15">
        <v>5</v>
      </c>
      <c r="H3" s="15">
        <v>98</v>
      </c>
      <c r="I3" s="5">
        <f>H3/$H$44</f>
        <v>3.5507246376811595E-2</v>
      </c>
    </row>
    <row r="4" spans="1:9" x14ac:dyDescent="0.3">
      <c r="A4" s="14" t="s">
        <v>11</v>
      </c>
      <c r="B4" s="14" t="s">
        <v>10</v>
      </c>
      <c r="C4" s="15">
        <v>1</v>
      </c>
      <c r="D4" s="15">
        <v>13</v>
      </c>
      <c r="E4" s="15">
        <v>200</v>
      </c>
      <c r="F4" s="15">
        <v>25</v>
      </c>
      <c r="G4" s="15">
        <v>17</v>
      </c>
      <c r="H4" s="15">
        <v>256</v>
      </c>
      <c r="I4" s="5">
        <f t="shared" ref="I4:I44" si="0">H4/$H$44</f>
        <v>9.2753623188405798E-2</v>
      </c>
    </row>
    <row r="5" spans="1:9" x14ac:dyDescent="0.3">
      <c r="A5" s="14" t="s">
        <v>64</v>
      </c>
      <c r="B5" s="14" t="s">
        <v>10</v>
      </c>
      <c r="C5" s="16"/>
      <c r="D5" s="16"/>
      <c r="E5" s="15">
        <v>4</v>
      </c>
      <c r="F5" s="16"/>
      <c r="G5" s="16"/>
      <c r="H5" s="15">
        <v>4</v>
      </c>
      <c r="I5" s="5">
        <f t="shared" si="0"/>
        <v>1.4492753623188406E-3</v>
      </c>
    </row>
    <row r="6" spans="1:9" x14ac:dyDescent="0.3">
      <c r="A6" s="14" t="s">
        <v>12</v>
      </c>
      <c r="B6" s="14" t="s">
        <v>10</v>
      </c>
      <c r="C6" s="15">
        <v>1</v>
      </c>
      <c r="D6" s="16"/>
      <c r="E6" s="15">
        <v>99</v>
      </c>
      <c r="F6" s="15">
        <v>1</v>
      </c>
      <c r="G6" s="16"/>
      <c r="H6" s="15">
        <v>101</v>
      </c>
      <c r="I6" s="5">
        <f t="shared" si="0"/>
        <v>3.6594202898550726E-2</v>
      </c>
    </row>
    <row r="7" spans="1:9" x14ac:dyDescent="0.3">
      <c r="A7" s="14" t="s">
        <v>55</v>
      </c>
      <c r="B7" s="14" t="s">
        <v>10</v>
      </c>
      <c r="C7" s="16"/>
      <c r="D7" s="16"/>
      <c r="E7" s="16"/>
      <c r="F7" s="16"/>
      <c r="G7" s="15">
        <v>1</v>
      </c>
      <c r="H7" s="15">
        <v>1</v>
      </c>
      <c r="I7" s="5">
        <f t="shared" si="0"/>
        <v>3.6231884057971015E-4</v>
      </c>
    </row>
    <row r="8" spans="1:9" x14ac:dyDescent="0.3">
      <c r="A8" s="14" t="s">
        <v>13</v>
      </c>
      <c r="B8" s="14" t="s">
        <v>10</v>
      </c>
      <c r="C8" s="15">
        <v>11</v>
      </c>
      <c r="D8" s="15">
        <v>12</v>
      </c>
      <c r="E8" s="15">
        <v>85</v>
      </c>
      <c r="F8" s="15">
        <v>9</v>
      </c>
      <c r="G8" s="15">
        <v>5</v>
      </c>
      <c r="H8" s="15">
        <v>122</v>
      </c>
      <c r="I8" s="5">
        <f t="shared" si="0"/>
        <v>4.4202898550724637E-2</v>
      </c>
    </row>
    <row r="9" spans="1:9" x14ac:dyDescent="0.3">
      <c r="A9" s="14" t="s">
        <v>14</v>
      </c>
      <c r="B9" s="14" t="s">
        <v>15</v>
      </c>
      <c r="C9" s="16"/>
      <c r="D9" s="16"/>
      <c r="E9" s="16"/>
      <c r="F9" s="15">
        <v>23</v>
      </c>
      <c r="G9" s="15">
        <v>1</v>
      </c>
      <c r="H9" s="15">
        <v>24</v>
      </c>
      <c r="I9" s="5">
        <f t="shared" si="0"/>
        <v>8.6956521739130436E-3</v>
      </c>
    </row>
    <row r="10" spans="1:9" x14ac:dyDescent="0.3">
      <c r="A10" s="14" t="s">
        <v>16</v>
      </c>
      <c r="B10" s="14" t="s">
        <v>15</v>
      </c>
      <c r="C10" s="16"/>
      <c r="D10" s="15">
        <v>14</v>
      </c>
      <c r="E10" s="16"/>
      <c r="F10" s="15">
        <v>16</v>
      </c>
      <c r="G10" s="16"/>
      <c r="H10" s="15">
        <v>30</v>
      </c>
      <c r="I10" s="5">
        <f t="shared" si="0"/>
        <v>1.0869565217391304E-2</v>
      </c>
    </row>
    <row r="11" spans="1:9" x14ac:dyDescent="0.3">
      <c r="A11" s="14" t="s">
        <v>56</v>
      </c>
      <c r="B11" s="14" t="s">
        <v>15</v>
      </c>
      <c r="C11" s="16"/>
      <c r="D11" s="15">
        <v>2</v>
      </c>
      <c r="E11" s="16"/>
      <c r="F11" s="15">
        <v>6</v>
      </c>
      <c r="G11" s="16"/>
      <c r="H11" s="15">
        <v>8</v>
      </c>
      <c r="I11" s="5">
        <f t="shared" si="0"/>
        <v>2.8985507246376812E-3</v>
      </c>
    </row>
    <row r="12" spans="1:9" x14ac:dyDescent="0.3">
      <c r="A12" s="14" t="s">
        <v>60</v>
      </c>
      <c r="B12" s="14" t="s">
        <v>19</v>
      </c>
      <c r="C12" s="16"/>
      <c r="D12" s="16"/>
      <c r="E12" s="15">
        <v>1</v>
      </c>
      <c r="F12" s="16"/>
      <c r="G12" s="16"/>
      <c r="H12" s="15">
        <v>1</v>
      </c>
      <c r="I12" s="5">
        <f t="shared" si="0"/>
        <v>3.6231884057971015E-4</v>
      </c>
    </row>
    <row r="13" spans="1:9" x14ac:dyDescent="0.3">
      <c r="A13" s="14" t="s">
        <v>20</v>
      </c>
      <c r="B13" s="14" t="s">
        <v>19</v>
      </c>
      <c r="C13" s="16"/>
      <c r="D13" s="16"/>
      <c r="E13" s="15">
        <v>11</v>
      </c>
      <c r="F13" s="15">
        <v>3</v>
      </c>
      <c r="G13" s="16"/>
      <c r="H13" s="15">
        <v>14</v>
      </c>
      <c r="I13" s="5">
        <f t="shared" si="0"/>
        <v>5.0724637681159417E-3</v>
      </c>
    </row>
    <row r="14" spans="1:9" x14ac:dyDescent="0.3">
      <c r="A14" s="14" t="s">
        <v>21</v>
      </c>
      <c r="B14" s="14" t="s">
        <v>19</v>
      </c>
      <c r="C14" s="16"/>
      <c r="D14" s="15">
        <v>13</v>
      </c>
      <c r="E14" s="15">
        <v>134</v>
      </c>
      <c r="F14" s="15">
        <v>13</v>
      </c>
      <c r="G14" s="15">
        <v>18</v>
      </c>
      <c r="H14" s="15">
        <v>178</v>
      </c>
      <c r="I14" s="5">
        <f t="shared" si="0"/>
        <v>6.4492753623188404E-2</v>
      </c>
    </row>
    <row r="15" spans="1:9" x14ac:dyDescent="0.3">
      <c r="A15" s="14" t="s">
        <v>22</v>
      </c>
      <c r="B15" s="14" t="s">
        <v>19</v>
      </c>
      <c r="C15" s="15">
        <v>2</v>
      </c>
      <c r="D15" s="15">
        <v>2</v>
      </c>
      <c r="E15" s="15">
        <v>155</v>
      </c>
      <c r="F15" s="15">
        <v>10</v>
      </c>
      <c r="G15" s="15">
        <v>11</v>
      </c>
      <c r="H15" s="15">
        <v>180</v>
      </c>
      <c r="I15" s="5">
        <f t="shared" si="0"/>
        <v>6.5217391304347824E-2</v>
      </c>
    </row>
    <row r="16" spans="1:9" x14ac:dyDescent="0.3">
      <c r="A16" s="14" t="s">
        <v>57</v>
      </c>
      <c r="B16" s="14" t="s">
        <v>19</v>
      </c>
      <c r="C16" s="16"/>
      <c r="D16" s="16"/>
      <c r="E16" s="15">
        <v>5</v>
      </c>
      <c r="F16" s="16"/>
      <c r="G16" s="16"/>
      <c r="H16" s="15">
        <v>5</v>
      </c>
      <c r="I16" s="5">
        <f t="shared" si="0"/>
        <v>1.8115942028985507E-3</v>
      </c>
    </row>
    <row r="17" spans="1:9" x14ac:dyDescent="0.3">
      <c r="A17" s="14" t="s">
        <v>65</v>
      </c>
      <c r="B17" s="14" t="s">
        <v>19</v>
      </c>
      <c r="C17" s="16"/>
      <c r="D17" s="16"/>
      <c r="E17" s="15">
        <v>12</v>
      </c>
      <c r="F17" s="15">
        <v>33</v>
      </c>
      <c r="G17" s="15">
        <v>3</v>
      </c>
      <c r="H17" s="15">
        <v>48</v>
      </c>
      <c r="I17" s="5">
        <f t="shared" si="0"/>
        <v>1.7391304347826087E-2</v>
      </c>
    </row>
    <row r="18" spans="1:9" x14ac:dyDescent="0.3">
      <c r="A18" s="14" t="s">
        <v>24</v>
      </c>
      <c r="B18" s="14" t="s">
        <v>19</v>
      </c>
      <c r="C18" s="16"/>
      <c r="D18" s="15">
        <v>1</v>
      </c>
      <c r="E18" s="15">
        <v>50</v>
      </c>
      <c r="F18" s="15">
        <v>1</v>
      </c>
      <c r="G18" s="15">
        <v>2</v>
      </c>
      <c r="H18" s="15">
        <v>54</v>
      </c>
      <c r="I18" s="5">
        <f t="shared" si="0"/>
        <v>1.9565217391304349E-2</v>
      </c>
    </row>
    <row r="19" spans="1:9" x14ac:dyDescent="0.3">
      <c r="A19" s="14" t="s">
        <v>26</v>
      </c>
      <c r="B19" s="14" t="s">
        <v>19</v>
      </c>
      <c r="C19" s="16"/>
      <c r="D19" s="16"/>
      <c r="E19" s="15">
        <v>9</v>
      </c>
      <c r="F19" s="16"/>
      <c r="G19" s="16"/>
      <c r="H19" s="15">
        <v>9</v>
      </c>
      <c r="I19" s="5">
        <f t="shared" si="0"/>
        <v>3.2608695652173911E-3</v>
      </c>
    </row>
    <row r="20" spans="1:9" x14ac:dyDescent="0.3">
      <c r="A20" s="14" t="s">
        <v>27</v>
      </c>
      <c r="B20" s="14" t="s">
        <v>19</v>
      </c>
      <c r="C20" s="15">
        <v>162</v>
      </c>
      <c r="D20" s="15">
        <v>38</v>
      </c>
      <c r="E20" s="16"/>
      <c r="F20" s="16"/>
      <c r="G20" s="15">
        <v>38</v>
      </c>
      <c r="H20" s="15">
        <v>238</v>
      </c>
      <c r="I20" s="5">
        <f t="shared" si="0"/>
        <v>8.6231884057971012E-2</v>
      </c>
    </row>
    <row r="21" spans="1:9" x14ac:dyDescent="0.3">
      <c r="A21" s="14" t="s">
        <v>28</v>
      </c>
      <c r="B21" s="14" t="s">
        <v>29</v>
      </c>
      <c r="C21" s="16"/>
      <c r="D21" s="16"/>
      <c r="E21" s="15">
        <v>48</v>
      </c>
      <c r="F21" s="16"/>
      <c r="G21" s="16"/>
      <c r="H21" s="15">
        <v>48</v>
      </c>
      <c r="I21" s="5">
        <f t="shared" si="0"/>
        <v>1.7391304347826087E-2</v>
      </c>
    </row>
    <row r="22" spans="1:9" x14ac:dyDescent="0.3">
      <c r="A22" s="14" t="s">
        <v>30</v>
      </c>
      <c r="B22" s="14" t="s">
        <v>31</v>
      </c>
      <c r="C22" s="16"/>
      <c r="D22" s="15">
        <v>25</v>
      </c>
      <c r="E22" s="16"/>
      <c r="F22" s="15">
        <v>32</v>
      </c>
      <c r="G22" s="16"/>
      <c r="H22" s="15">
        <v>57</v>
      </c>
      <c r="I22" s="5">
        <f t="shared" si="0"/>
        <v>2.0652173913043477E-2</v>
      </c>
    </row>
    <row r="23" spans="1:9" x14ac:dyDescent="0.3">
      <c r="A23" s="14" t="s">
        <v>32</v>
      </c>
      <c r="B23" s="14" t="s">
        <v>31</v>
      </c>
      <c r="C23" s="16"/>
      <c r="D23" s="16"/>
      <c r="E23" s="15">
        <v>1</v>
      </c>
      <c r="F23" s="16"/>
      <c r="G23" s="16"/>
      <c r="H23" s="15">
        <v>1</v>
      </c>
      <c r="I23" s="5">
        <f t="shared" si="0"/>
        <v>3.6231884057971015E-4</v>
      </c>
    </row>
    <row r="24" spans="1:9" x14ac:dyDescent="0.3">
      <c r="A24" s="14" t="s">
        <v>33</v>
      </c>
      <c r="B24" s="14" t="s">
        <v>31</v>
      </c>
      <c r="C24" s="15">
        <v>68</v>
      </c>
      <c r="D24" s="16"/>
      <c r="E24" s="16"/>
      <c r="F24" s="15">
        <v>27</v>
      </c>
      <c r="G24" s="16"/>
      <c r="H24" s="15">
        <v>95</v>
      </c>
      <c r="I24" s="5">
        <f t="shared" si="0"/>
        <v>3.4420289855072464E-2</v>
      </c>
    </row>
    <row r="25" spans="1:9" x14ac:dyDescent="0.3">
      <c r="A25" s="14" t="s">
        <v>34</v>
      </c>
      <c r="B25" s="14" t="s">
        <v>31</v>
      </c>
      <c r="C25" s="16"/>
      <c r="D25" s="16"/>
      <c r="E25" s="16"/>
      <c r="F25" s="15">
        <v>25</v>
      </c>
      <c r="G25" s="16"/>
      <c r="H25" s="15">
        <v>25</v>
      </c>
      <c r="I25" s="5">
        <f t="shared" si="0"/>
        <v>9.057971014492754E-3</v>
      </c>
    </row>
    <row r="26" spans="1:9" x14ac:dyDescent="0.3">
      <c r="A26" s="14" t="s">
        <v>35</v>
      </c>
      <c r="B26" s="14" t="s">
        <v>31</v>
      </c>
      <c r="C26" s="16"/>
      <c r="D26" s="16"/>
      <c r="E26" s="16"/>
      <c r="F26" s="15">
        <v>5</v>
      </c>
      <c r="G26" s="16"/>
      <c r="H26" s="15">
        <v>5</v>
      </c>
      <c r="I26" s="5">
        <f t="shared" si="0"/>
        <v>1.8115942028985507E-3</v>
      </c>
    </row>
    <row r="27" spans="1:9" ht="28.8" x14ac:dyDescent="0.3">
      <c r="A27" s="14" t="s">
        <v>36</v>
      </c>
      <c r="B27" s="14" t="s">
        <v>31</v>
      </c>
      <c r="C27" s="16"/>
      <c r="D27" s="16"/>
      <c r="E27" s="16"/>
      <c r="F27" s="15">
        <v>22</v>
      </c>
      <c r="G27" s="16"/>
      <c r="H27" s="15">
        <v>22</v>
      </c>
      <c r="I27" s="5">
        <f t="shared" si="0"/>
        <v>7.9710144927536229E-3</v>
      </c>
    </row>
    <row r="28" spans="1:9" x14ac:dyDescent="0.3">
      <c r="A28" s="14" t="s">
        <v>37</v>
      </c>
      <c r="B28" s="14" t="s">
        <v>31</v>
      </c>
      <c r="C28" s="15">
        <v>1</v>
      </c>
      <c r="D28" s="15">
        <v>9</v>
      </c>
      <c r="E28" s="16"/>
      <c r="F28" s="15">
        <v>3</v>
      </c>
      <c r="G28" s="16"/>
      <c r="H28" s="15">
        <v>13</v>
      </c>
      <c r="I28" s="5">
        <f t="shared" si="0"/>
        <v>4.7101449275362322E-3</v>
      </c>
    </row>
    <row r="29" spans="1:9" x14ac:dyDescent="0.3">
      <c r="A29" s="14" t="s">
        <v>38</v>
      </c>
      <c r="B29" s="14" t="s">
        <v>31</v>
      </c>
      <c r="C29" s="16"/>
      <c r="D29" s="16"/>
      <c r="E29" s="16"/>
      <c r="F29" s="15">
        <v>25</v>
      </c>
      <c r="G29" s="15">
        <v>10</v>
      </c>
      <c r="H29" s="15">
        <v>35</v>
      </c>
      <c r="I29" s="5">
        <f t="shared" si="0"/>
        <v>1.2681159420289856E-2</v>
      </c>
    </row>
    <row r="30" spans="1:9" x14ac:dyDescent="0.3">
      <c r="A30" s="14" t="s">
        <v>39</v>
      </c>
      <c r="B30" s="14" t="s">
        <v>31</v>
      </c>
      <c r="C30" s="16"/>
      <c r="D30" s="15">
        <v>33</v>
      </c>
      <c r="E30" s="16"/>
      <c r="F30" s="15">
        <v>33</v>
      </c>
      <c r="G30" s="15">
        <v>7</v>
      </c>
      <c r="H30" s="15">
        <v>73</v>
      </c>
      <c r="I30" s="5">
        <f t="shared" si="0"/>
        <v>2.6449275362318839E-2</v>
      </c>
    </row>
    <row r="31" spans="1:9" x14ac:dyDescent="0.3">
      <c r="A31" s="14" t="s">
        <v>58</v>
      </c>
      <c r="B31" s="14" t="s">
        <v>31</v>
      </c>
      <c r="C31" s="15">
        <v>320</v>
      </c>
      <c r="D31" s="15">
        <v>51</v>
      </c>
      <c r="E31" s="16"/>
      <c r="F31" s="15">
        <v>366</v>
      </c>
      <c r="G31" s="15">
        <v>105</v>
      </c>
      <c r="H31" s="15">
        <v>842</v>
      </c>
      <c r="I31" s="5">
        <f t="shared" si="0"/>
        <v>0.30507246376811592</v>
      </c>
    </row>
    <row r="32" spans="1:9" x14ac:dyDescent="0.3">
      <c r="A32" s="14" t="s">
        <v>40</v>
      </c>
      <c r="B32" s="14" t="s">
        <v>31</v>
      </c>
      <c r="C32" s="16"/>
      <c r="D32" s="16"/>
      <c r="E32" s="16"/>
      <c r="F32" s="16"/>
      <c r="G32" s="15">
        <v>4</v>
      </c>
      <c r="H32" s="15">
        <v>4</v>
      </c>
      <c r="I32" s="5">
        <f t="shared" si="0"/>
        <v>1.4492753623188406E-3</v>
      </c>
    </row>
    <row r="33" spans="1:9" x14ac:dyDescent="0.3">
      <c r="A33" s="14" t="s">
        <v>67</v>
      </c>
      <c r="B33" s="14" t="s">
        <v>31</v>
      </c>
      <c r="C33" s="15">
        <v>2</v>
      </c>
      <c r="D33" s="16"/>
      <c r="E33" s="16"/>
      <c r="F33" s="16"/>
      <c r="G33" s="16"/>
      <c r="H33" s="15">
        <v>2</v>
      </c>
      <c r="I33" s="5">
        <f t="shared" si="0"/>
        <v>7.246376811594203E-4</v>
      </c>
    </row>
    <row r="34" spans="1:9" x14ac:dyDescent="0.3">
      <c r="A34" s="14" t="s">
        <v>43</v>
      </c>
      <c r="B34" s="14" t="s">
        <v>31</v>
      </c>
      <c r="C34" s="16"/>
      <c r="D34" s="16"/>
      <c r="E34" s="16"/>
      <c r="F34" s="15">
        <v>20</v>
      </c>
      <c r="G34" s="16"/>
      <c r="H34" s="15">
        <v>20</v>
      </c>
      <c r="I34" s="5">
        <f t="shared" si="0"/>
        <v>7.246376811594203E-3</v>
      </c>
    </row>
    <row r="35" spans="1:9" x14ac:dyDescent="0.3">
      <c r="A35" s="14" t="s">
        <v>44</v>
      </c>
      <c r="B35" s="14" t="s">
        <v>31</v>
      </c>
      <c r="C35" s="16"/>
      <c r="D35" s="16"/>
      <c r="E35" s="16"/>
      <c r="F35" s="15">
        <v>8</v>
      </c>
      <c r="G35" s="16"/>
      <c r="H35" s="15">
        <v>8</v>
      </c>
      <c r="I35" s="5">
        <f t="shared" si="0"/>
        <v>2.8985507246376812E-3</v>
      </c>
    </row>
    <row r="36" spans="1:9" x14ac:dyDescent="0.3">
      <c r="A36" s="14" t="s">
        <v>45</v>
      </c>
      <c r="B36" s="14" t="s">
        <v>31</v>
      </c>
      <c r="C36" s="16"/>
      <c r="D36" s="16"/>
      <c r="E36" s="15">
        <v>17</v>
      </c>
      <c r="F36" s="16"/>
      <c r="G36" s="16"/>
      <c r="H36" s="15">
        <v>17</v>
      </c>
      <c r="I36" s="5">
        <f t="shared" si="0"/>
        <v>6.1594202898550728E-3</v>
      </c>
    </row>
    <row r="37" spans="1:9" x14ac:dyDescent="0.3">
      <c r="A37" s="14" t="s">
        <v>60</v>
      </c>
      <c r="B37" s="14" t="s">
        <v>46</v>
      </c>
      <c r="C37" s="16"/>
      <c r="D37" s="16"/>
      <c r="E37" s="15">
        <v>10</v>
      </c>
      <c r="F37" s="16"/>
      <c r="G37" s="16"/>
      <c r="H37" s="15">
        <v>10</v>
      </c>
      <c r="I37" s="5">
        <f t="shared" si="0"/>
        <v>3.6231884057971015E-3</v>
      </c>
    </row>
    <row r="38" spans="1:9" x14ac:dyDescent="0.3">
      <c r="A38" s="14" t="s">
        <v>61</v>
      </c>
      <c r="B38" s="14" t="s">
        <v>46</v>
      </c>
      <c r="C38" s="16"/>
      <c r="D38" s="16"/>
      <c r="E38" s="15">
        <v>7</v>
      </c>
      <c r="F38" s="16"/>
      <c r="G38" s="16"/>
      <c r="H38" s="15">
        <v>7</v>
      </c>
      <c r="I38" s="5">
        <f t="shared" si="0"/>
        <v>2.5362318840579708E-3</v>
      </c>
    </row>
    <row r="39" spans="1:9" x14ac:dyDescent="0.3">
      <c r="A39" s="14" t="s">
        <v>26</v>
      </c>
      <c r="B39" s="14" t="s">
        <v>46</v>
      </c>
      <c r="C39" s="16"/>
      <c r="D39" s="16"/>
      <c r="E39" s="15">
        <v>14</v>
      </c>
      <c r="F39" s="16"/>
      <c r="G39" s="16"/>
      <c r="H39" s="15">
        <v>14</v>
      </c>
      <c r="I39" s="5">
        <f t="shared" si="0"/>
        <v>5.0724637681159417E-3</v>
      </c>
    </row>
    <row r="40" spans="1:9" x14ac:dyDescent="0.3">
      <c r="A40" s="14" t="s">
        <v>68</v>
      </c>
      <c r="B40" s="14" t="s">
        <v>46</v>
      </c>
      <c r="C40" s="15">
        <v>10</v>
      </c>
      <c r="D40" s="16"/>
      <c r="E40" s="16"/>
      <c r="F40" s="16"/>
      <c r="G40" s="16"/>
      <c r="H40" s="15">
        <v>10</v>
      </c>
      <c r="I40" s="5">
        <f t="shared" si="0"/>
        <v>3.6231884057971015E-3</v>
      </c>
    </row>
    <row r="41" spans="1:9" x14ac:dyDescent="0.3">
      <c r="A41" s="14" t="s">
        <v>47</v>
      </c>
      <c r="B41" s="14" t="s">
        <v>46</v>
      </c>
      <c r="C41" s="15">
        <v>2</v>
      </c>
      <c r="D41" s="15">
        <v>13</v>
      </c>
      <c r="E41" s="15">
        <v>47</v>
      </c>
      <c r="F41" s="16"/>
      <c r="G41" s="16"/>
      <c r="H41" s="15">
        <v>62</v>
      </c>
      <c r="I41" s="5">
        <f t="shared" si="0"/>
        <v>2.2463768115942029E-2</v>
      </c>
    </row>
    <row r="42" spans="1:9" x14ac:dyDescent="0.3">
      <c r="A42" s="14" t="s">
        <v>69</v>
      </c>
      <c r="B42" s="14" t="s">
        <v>51</v>
      </c>
      <c r="C42" s="16"/>
      <c r="D42" s="16"/>
      <c r="E42" s="16"/>
      <c r="F42" s="16"/>
      <c r="G42" s="15">
        <v>1</v>
      </c>
      <c r="H42" s="15">
        <v>1</v>
      </c>
      <c r="I42" s="5">
        <f t="shared" si="0"/>
        <v>3.6231884057971015E-4</v>
      </c>
    </row>
    <row r="43" spans="1:9" x14ac:dyDescent="0.3">
      <c r="A43" s="14" t="s">
        <v>50</v>
      </c>
      <c r="B43" s="14" t="s">
        <v>51</v>
      </c>
      <c r="C43" s="16"/>
      <c r="D43" s="15">
        <v>4</v>
      </c>
      <c r="E43" s="15">
        <v>12</v>
      </c>
      <c r="F43" s="15">
        <v>2</v>
      </c>
      <c r="G43" s="16"/>
      <c r="H43" s="15">
        <v>18</v>
      </c>
      <c r="I43" s="5">
        <f t="shared" si="0"/>
        <v>6.5217391304347823E-3</v>
      </c>
    </row>
    <row r="44" spans="1:9" x14ac:dyDescent="0.3">
      <c r="A44" s="14" t="s">
        <v>70</v>
      </c>
      <c r="B44" s="1"/>
      <c r="C44" s="1">
        <f t="shared" ref="C44:G44" si="1">SUM(C3:C43)</f>
        <v>580</v>
      </c>
      <c r="D44" s="1">
        <f t="shared" si="1"/>
        <v>233</v>
      </c>
      <c r="E44" s="1">
        <f t="shared" si="1"/>
        <v>1006</v>
      </c>
      <c r="F44" s="1">
        <f t="shared" si="1"/>
        <v>713</v>
      </c>
      <c r="G44" s="1">
        <f t="shared" si="1"/>
        <v>228</v>
      </c>
      <c r="H44" s="1">
        <f>SUM(H3:H43)</f>
        <v>2760</v>
      </c>
      <c r="I44" s="5">
        <f t="shared" si="0"/>
        <v>1</v>
      </c>
    </row>
  </sheetData>
  <sortState ref="A2:H42">
    <sortCondition ref="B2:B42"/>
    <sortCondition ref="A2:A4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selection activeCell="G21" sqref="G21"/>
    </sheetView>
  </sheetViews>
  <sheetFormatPr defaultRowHeight="14.4" x14ac:dyDescent="0.3"/>
  <cols>
    <col min="1" max="1" width="34" customWidth="1"/>
  </cols>
  <sheetData>
    <row r="1" spans="1:9" x14ac:dyDescent="0.3">
      <c r="A1" t="s">
        <v>73</v>
      </c>
    </row>
    <row r="2" spans="1:9" x14ac:dyDescent="0.3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52</v>
      </c>
      <c r="I2" s="17" t="s">
        <v>54</v>
      </c>
    </row>
    <row r="3" spans="1:9" x14ac:dyDescent="0.3">
      <c r="A3" s="18" t="s">
        <v>9</v>
      </c>
      <c r="B3" s="18" t="s">
        <v>10</v>
      </c>
      <c r="C3" s="19"/>
      <c r="D3" s="20">
        <v>4</v>
      </c>
      <c r="E3" s="20">
        <v>73</v>
      </c>
      <c r="F3" s="20">
        <v>1</v>
      </c>
      <c r="G3" s="20">
        <v>6</v>
      </c>
      <c r="H3" s="20">
        <v>84</v>
      </c>
      <c r="I3" s="5">
        <f>H3/$H$43</f>
        <v>3.4383954154727794E-2</v>
      </c>
    </row>
    <row r="4" spans="1:9" x14ac:dyDescent="0.3">
      <c r="A4" s="18" t="s">
        <v>11</v>
      </c>
      <c r="B4" s="18" t="s">
        <v>10</v>
      </c>
      <c r="C4" s="19"/>
      <c r="D4" s="20">
        <v>13</v>
      </c>
      <c r="E4" s="20">
        <v>200</v>
      </c>
      <c r="F4" s="20">
        <v>49</v>
      </c>
      <c r="G4" s="20">
        <v>10</v>
      </c>
      <c r="H4" s="20">
        <v>272</v>
      </c>
      <c r="I4" s="5">
        <f t="shared" ref="I4:I43" si="0">H4/$H$43</f>
        <v>0.11133851821530905</v>
      </c>
    </row>
    <row r="5" spans="1:9" x14ac:dyDescent="0.3">
      <c r="A5" s="18" t="s">
        <v>64</v>
      </c>
      <c r="B5" s="18" t="s">
        <v>10</v>
      </c>
      <c r="C5" s="19"/>
      <c r="D5" s="19"/>
      <c r="E5" s="20">
        <v>4</v>
      </c>
      <c r="F5" s="20">
        <v>1</v>
      </c>
      <c r="G5" s="20">
        <v>2</v>
      </c>
      <c r="H5" s="20">
        <v>7</v>
      </c>
      <c r="I5" s="5">
        <f t="shared" si="0"/>
        <v>2.8653295128939827E-3</v>
      </c>
    </row>
    <row r="6" spans="1:9" x14ac:dyDescent="0.3">
      <c r="A6" s="18" t="s">
        <v>12</v>
      </c>
      <c r="B6" s="18" t="s">
        <v>10</v>
      </c>
      <c r="C6" s="19"/>
      <c r="D6" s="20">
        <v>3</v>
      </c>
      <c r="E6" s="20">
        <v>67</v>
      </c>
      <c r="F6" s="20">
        <v>2</v>
      </c>
      <c r="G6" s="20">
        <v>3</v>
      </c>
      <c r="H6" s="20">
        <v>75</v>
      </c>
      <c r="I6" s="5">
        <f t="shared" si="0"/>
        <v>3.0699959066721245E-2</v>
      </c>
    </row>
    <row r="7" spans="1:9" x14ac:dyDescent="0.3">
      <c r="A7" s="18" t="s">
        <v>27</v>
      </c>
      <c r="B7" s="18" t="s">
        <v>10</v>
      </c>
      <c r="C7" s="19"/>
      <c r="D7" s="19"/>
      <c r="E7" s="19"/>
      <c r="F7" s="20">
        <v>1</v>
      </c>
      <c r="G7" s="19"/>
      <c r="H7" s="20">
        <v>1</v>
      </c>
      <c r="I7" s="5">
        <f t="shared" si="0"/>
        <v>4.0933278755628325E-4</v>
      </c>
    </row>
    <row r="8" spans="1:9" x14ac:dyDescent="0.3">
      <c r="A8" s="18" t="s">
        <v>13</v>
      </c>
      <c r="B8" s="18" t="s">
        <v>10</v>
      </c>
      <c r="C8" s="19"/>
      <c r="D8" s="20">
        <v>1</v>
      </c>
      <c r="E8" s="20">
        <v>91</v>
      </c>
      <c r="F8" s="20">
        <v>4</v>
      </c>
      <c r="G8" s="19"/>
      <c r="H8" s="20">
        <v>96</v>
      </c>
      <c r="I8" s="5">
        <f t="shared" si="0"/>
        <v>3.9295947605403191E-2</v>
      </c>
    </row>
    <row r="9" spans="1:9" x14ac:dyDescent="0.3">
      <c r="A9" s="18" t="s">
        <v>47</v>
      </c>
      <c r="B9" s="18" t="s">
        <v>10</v>
      </c>
      <c r="C9" s="19"/>
      <c r="D9" s="19"/>
      <c r="E9" s="20">
        <v>1</v>
      </c>
      <c r="F9" s="19"/>
      <c r="G9" s="19"/>
      <c r="H9" s="20">
        <v>1</v>
      </c>
      <c r="I9" s="5">
        <f t="shared" si="0"/>
        <v>4.0933278755628325E-4</v>
      </c>
    </row>
    <row r="10" spans="1:9" x14ac:dyDescent="0.3">
      <c r="A10" s="18" t="s">
        <v>14</v>
      </c>
      <c r="B10" s="18" t="s">
        <v>15</v>
      </c>
      <c r="C10" s="19"/>
      <c r="D10" s="19"/>
      <c r="E10" s="19"/>
      <c r="F10" s="20">
        <v>25</v>
      </c>
      <c r="G10" s="19"/>
      <c r="H10" s="20">
        <v>25</v>
      </c>
      <c r="I10" s="5">
        <f t="shared" si="0"/>
        <v>1.0233319688907082E-2</v>
      </c>
    </row>
    <row r="11" spans="1:9" x14ac:dyDescent="0.3">
      <c r="A11" s="18" t="s">
        <v>16</v>
      </c>
      <c r="B11" s="18" t="s">
        <v>15</v>
      </c>
      <c r="C11" s="19"/>
      <c r="D11" s="20">
        <v>16</v>
      </c>
      <c r="E11" s="20">
        <v>1</v>
      </c>
      <c r="F11" s="20">
        <v>17</v>
      </c>
      <c r="G11" s="19"/>
      <c r="H11" s="20">
        <v>34</v>
      </c>
      <c r="I11" s="5">
        <f t="shared" si="0"/>
        <v>1.3917314776913631E-2</v>
      </c>
    </row>
    <row r="12" spans="1:9" x14ac:dyDescent="0.3">
      <c r="A12" s="18" t="s">
        <v>56</v>
      </c>
      <c r="B12" s="18" t="s">
        <v>15</v>
      </c>
      <c r="C12" s="19"/>
      <c r="D12" s="19"/>
      <c r="E12" s="19"/>
      <c r="F12" s="20">
        <v>9</v>
      </c>
      <c r="G12" s="19"/>
      <c r="H12" s="20">
        <v>9</v>
      </c>
      <c r="I12" s="5">
        <f t="shared" si="0"/>
        <v>3.6839950880065493E-3</v>
      </c>
    </row>
    <row r="13" spans="1:9" x14ac:dyDescent="0.3">
      <c r="A13" s="18" t="s">
        <v>20</v>
      </c>
      <c r="B13" s="18" t="s">
        <v>19</v>
      </c>
      <c r="C13" s="19"/>
      <c r="D13" s="19"/>
      <c r="E13" s="20">
        <v>2</v>
      </c>
      <c r="F13" s="20">
        <v>1</v>
      </c>
      <c r="G13" s="20">
        <v>1</v>
      </c>
      <c r="H13" s="20">
        <v>4</v>
      </c>
      <c r="I13" s="5">
        <f t="shared" si="0"/>
        <v>1.637331150225133E-3</v>
      </c>
    </row>
    <row r="14" spans="1:9" x14ac:dyDescent="0.3">
      <c r="A14" s="18" t="s">
        <v>21</v>
      </c>
      <c r="B14" s="18" t="s">
        <v>19</v>
      </c>
      <c r="C14" s="19"/>
      <c r="D14" s="20">
        <v>6</v>
      </c>
      <c r="E14" s="20">
        <v>130</v>
      </c>
      <c r="F14" s="20">
        <v>9</v>
      </c>
      <c r="G14" s="20">
        <v>4</v>
      </c>
      <c r="H14" s="20">
        <v>149</v>
      </c>
      <c r="I14" s="5">
        <f t="shared" si="0"/>
        <v>6.0990585345886209E-2</v>
      </c>
    </row>
    <row r="15" spans="1:9" x14ac:dyDescent="0.3">
      <c r="A15" s="18" t="s">
        <v>22</v>
      </c>
      <c r="B15" s="18" t="s">
        <v>19</v>
      </c>
      <c r="C15" s="19"/>
      <c r="D15" s="20">
        <v>1</v>
      </c>
      <c r="E15" s="20">
        <v>136</v>
      </c>
      <c r="F15" s="20">
        <v>12</v>
      </c>
      <c r="G15" s="20">
        <v>15</v>
      </c>
      <c r="H15" s="20">
        <v>164</v>
      </c>
      <c r="I15" s="5">
        <f t="shared" si="0"/>
        <v>6.7130577159230459E-2</v>
      </c>
    </row>
    <row r="16" spans="1:9" x14ac:dyDescent="0.3">
      <c r="A16" s="18" t="s">
        <v>57</v>
      </c>
      <c r="B16" s="18" t="s">
        <v>19</v>
      </c>
      <c r="C16" s="19"/>
      <c r="D16" s="19"/>
      <c r="E16" s="20">
        <v>9</v>
      </c>
      <c r="F16" s="19"/>
      <c r="G16" s="19"/>
      <c r="H16" s="20">
        <v>9</v>
      </c>
      <c r="I16" s="5">
        <f t="shared" si="0"/>
        <v>3.6839950880065493E-3</v>
      </c>
    </row>
    <row r="17" spans="1:9" x14ac:dyDescent="0.3">
      <c r="A17" s="18" t="s">
        <v>72</v>
      </c>
      <c r="B17" s="18" t="s">
        <v>19</v>
      </c>
      <c r="C17" s="19"/>
      <c r="D17" s="20">
        <v>1</v>
      </c>
      <c r="E17" s="19"/>
      <c r="F17" s="19"/>
      <c r="G17" s="19"/>
      <c r="H17" s="20">
        <v>1</v>
      </c>
      <c r="I17" s="5">
        <f t="shared" si="0"/>
        <v>4.0933278755628325E-4</v>
      </c>
    </row>
    <row r="18" spans="1:9" x14ac:dyDescent="0.3">
      <c r="A18" s="18" t="s">
        <v>23</v>
      </c>
      <c r="B18" s="18" t="s">
        <v>19</v>
      </c>
      <c r="C18" s="19"/>
      <c r="D18" s="19"/>
      <c r="E18" s="20">
        <v>21</v>
      </c>
      <c r="F18" s="20">
        <v>20</v>
      </c>
      <c r="G18" s="20">
        <v>1</v>
      </c>
      <c r="H18" s="20">
        <v>42</v>
      </c>
      <c r="I18" s="5">
        <f t="shared" si="0"/>
        <v>1.7191977077363897E-2</v>
      </c>
    </row>
    <row r="19" spans="1:9" x14ac:dyDescent="0.3">
      <c r="A19" s="18" t="s">
        <v>24</v>
      </c>
      <c r="B19" s="18" t="s">
        <v>19</v>
      </c>
      <c r="C19" s="19"/>
      <c r="D19" s="20">
        <v>3</v>
      </c>
      <c r="E19" s="20">
        <v>44</v>
      </c>
      <c r="F19" s="19"/>
      <c r="G19" s="20">
        <v>1</v>
      </c>
      <c r="H19" s="20">
        <v>48</v>
      </c>
      <c r="I19" s="5">
        <f t="shared" si="0"/>
        <v>1.9647973802701595E-2</v>
      </c>
    </row>
    <row r="20" spans="1:9" x14ac:dyDescent="0.3">
      <c r="A20" s="18" t="s">
        <v>27</v>
      </c>
      <c r="B20" s="18" t="s">
        <v>19</v>
      </c>
      <c r="C20" s="20">
        <v>128</v>
      </c>
      <c r="D20" s="20">
        <v>78</v>
      </c>
      <c r="E20" s="19"/>
      <c r="F20" s="19"/>
      <c r="G20" s="20">
        <v>49</v>
      </c>
      <c r="H20" s="20">
        <v>255</v>
      </c>
      <c r="I20" s="5">
        <f t="shared" si="0"/>
        <v>0.10437986082685223</v>
      </c>
    </row>
    <row r="21" spans="1:9" x14ac:dyDescent="0.3">
      <c r="A21" s="18" t="s">
        <v>28</v>
      </c>
      <c r="B21" s="18" t="s">
        <v>29</v>
      </c>
      <c r="C21" s="19"/>
      <c r="D21" s="19"/>
      <c r="E21" s="20">
        <v>35</v>
      </c>
      <c r="F21" s="19"/>
      <c r="G21" s="19"/>
      <c r="H21" s="20">
        <v>35</v>
      </c>
      <c r="I21" s="5">
        <f t="shared" si="0"/>
        <v>1.4326647564469915E-2</v>
      </c>
    </row>
    <row r="22" spans="1:9" x14ac:dyDescent="0.3">
      <c r="A22" s="18" t="s">
        <v>60</v>
      </c>
      <c r="B22" s="18" t="s">
        <v>31</v>
      </c>
      <c r="C22" s="19"/>
      <c r="D22" s="19"/>
      <c r="E22" s="20">
        <v>1</v>
      </c>
      <c r="F22" s="19"/>
      <c r="G22" s="19"/>
      <c r="H22" s="20">
        <v>1</v>
      </c>
      <c r="I22" s="5">
        <f t="shared" si="0"/>
        <v>4.0933278755628325E-4</v>
      </c>
    </row>
    <row r="23" spans="1:9" x14ac:dyDescent="0.3">
      <c r="A23" s="18" t="s">
        <v>30</v>
      </c>
      <c r="B23" s="18" t="s">
        <v>31</v>
      </c>
      <c r="C23" s="19"/>
      <c r="D23" s="20">
        <v>25</v>
      </c>
      <c r="E23" s="19"/>
      <c r="F23" s="20">
        <v>8</v>
      </c>
      <c r="G23" s="19"/>
      <c r="H23" s="20">
        <v>33</v>
      </c>
      <c r="I23" s="5">
        <f t="shared" si="0"/>
        <v>1.3507981989357348E-2</v>
      </c>
    </row>
    <row r="24" spans="1:9" x14ac:dyDescent="0.3">
      <c r="A24" s="18" t="s">
        <v>33</v>
      </c>
      <c r="B24" s="18" t="s">
        <v>31</v>
      </c>
      <c r="C24" s="20">
        <v>56</v>
      </c>
      <c r="D24" s="19"/>
      <c r="E24" s="19"/>
      <c r="F24" s="20">
        <v>29</v>
      </c>
      <c r="G24" s="19"/>
      <c r="H24" s="20">
        <v>85</v>
      </c>
      <c r="I24" s="5">
        <f t="shared" si="0"/>
        <v>3.4793286942284077E-2</v>
      </c>
    </row>
    <row r="25" spans="1:9" x14ac:dyDescent="0.3">
      <c r="A25" s="18" t="s">
        <v>34</v>
      </c>
      <c r="B25" s="18" t="s">
        <v>31</v>
      </c>
      <c r="C25" s="19"/>
      <c r="D25" s="19"/>
      <c r="E25" s="19"/>
      <c r="F25" s="20">
        <v>15</v>
      </c>
      <c r="G25" s="19"/>
      <c r="H25" s="20">
        <v>15</v>
      </c>
      <c r="I25" s="5">
        <f t="shared" si="0"/>
        <v>6.1399918133442487E-3</v>
      </c>
    </row>
    <row r="26" spans="1:9" x14ac:dyDescent="0.3">
      <c r="A26" s="18" t="s">
        <v>35</v>
      </c>
      <c r="B26" s="18" t="s">
        <v>31</v>
      </c>
      <c r="C26" s="20">
        <v>2</v>
      </c>
      <c r="D26" s="19"/>
      <c r="E26" s="19"/>
      <c r="F26" s="20">
        <v>8</v>
      </c>
      <c r="G26" s="19"/>
      <c r="H26" s="20">
        <v>10</v>
      </c>
      <c r="I26" s="5">
        <f t="shared" si="0"/>
        <v>4.0933278755628322E-3</v>
      </c>
    </row>
    <row r="27" spans="1:9" ht="28.8" x14ac:dyDescent="0.3">
      <c r="A27" s="18" t="s">
        <v>36</v>
      </c>
      <c r="B27" s="18" t="s">
        <v>31</v>
      </c>
      <c r="C27" s="19"/>
      <c r="D27" s="19"/>
      <c r="E27" s="19"/>
      <c r="F27" s="20">
        <v>15</v>
      </c>
      <c r="G27" s="19"/>
      <c r="H27" s="20">
        <v>15</v>
      </c>
      <c r="I27" s="5">
        <f t="shared" si="0"/>
        <v>6.1399918133442487E-3</v>
      </c>
    </row>
    <row r="28" spans="1:9" x14ac:dyDescent="0.3">
      <c r="A28" s="18" t="s">
        <v>37</v>
      </c>
      <c r="B28" s="18" t="s">
        <v>31</v>
      </c>
      <c r="C28" s="20">
        <v>3</v>
      </c>
      <c r="D28" s="20">
        <v>8</v>
      </c>
      <c r="E28" s="19"/>
      <c r="F28" s="20">
        <v>6</v>
      </c>
      <c r="G28" s="19"/>
      <c r="H28" s="20">
        <v>17</v>
      </c>
      <c r="I28" s="5">
        <f t="shared" si="0"/>
        <v>6.9586573884568154E-3</v>
      </c>
    </row>
    <row r="29" spans="1:9" x14ac:dyDescent="0.3">
      <c r="A29" s="18" t="s">
        <v>38</v>
      </c>
      <c r="B29" s="18" t="s">
        <v>31</v>
      </c>
      <c r="C29" s="19"/>
      <c r="D29" s="19"/>
      <c r="E29" s="19"/>
      <c r="F29" s="20">
        <v>22</v>
      </c>
      <c r="G29" s="20">
        <v>9</v>
      </c>
      <c r="H29" s="20">
        <v>31</v>
      </c>
      <c r="I29" s="5">
        <f t="shared" si="0"/>
        <v>1.2689316414244782E-2</v>
      </c>
    </row>
    <row r="30" spans="1:9" x14ac:dyDescent="0.3">
      <c r="A30" s="18" t="s">
        <v>39</v>
      </c>
      <c r="B30" s="18" t="s">
        <v>31</v>
      </c>
      <c r="C30" s="19"/>
      <c r="D30" s="20">
        <v>41</v>
      </c>
      <c r="E30" s="19"/>
      <c r="F30" s="20">
        <v>29</v>
      </c>
      <c r="G30" s="20">
        <v>13</v>
      </c>
      <c r="H30" s="20">
        <v>83</v>
      </c>
      <c r="I30" s="5">
        <f t="shared" si="0"/>
        <v>3.3974621367171512E-2</v>
      </c>
    </row>
    <row r="31" spans="1:9" x14ac:dyDescent="0.3">
      <c r="A31" s="18" t="s">
        <v>58</v>
      </c>
      <c r="B31" s="18" t="s">
        <v>31</v>
      </c>
      <c r="C31" s="20">
        <v>266</v>
      </c>
      <c r="D31" s="20">
        <v>39</v>
      </c>
      <c r="E31" s="19"/>
      <c r="F31" s="20">
        <v>338</v>
      </c>
      <c r="G31" s="20">
        <v>95</v>
      </c>
      <c r="H31" s="20">
        <v>738</v>
      </c>
      <c r="I31" s="5">
        <f t="shared" si="0"/>
        <v>0.30208759721653705</v>
      </c>
    </row>
    <row r="32" spans="1:9" x14ac:dyDescent="0.3">
      <c r="A32" s="18" t="s">
        <v>40</v>
      </c>
      <c r="B32" s="18" t="s">
        <v>31</v>
      </c>
      <c r="C32" s="19"/>
      <c r="D32" s="20">
        <v>1</v>
      </c>
      <c r="E32" s="19"/>
      <c r="F32" s="20">
        <v>1</v>
      </c>
      <c r="G32" s="19"/>
      <c r="H32" s="20">
        <v>2</v>
      </c>
      <c r="I32" s="5">
        <f t="shared" si="0"/>
        <v>8.1866557511256651E-4</v>
      </c>
    </row>
    <row r="33" spans="1:9" x14ac:dyDescent="0.3">
      <c r="A33" s="18" t="s">
        <v>41</v>
      </c>
      <c r="B33" s="18" t="s">
        <v>31</v>
      </c>
      <c r="C33" s="19"/>
      <c r="D33" s="19"/>
      <c r="E33" s="19"/>
      <c r="F33" s="20">
        <v>2</v>
      </c>
      <c r="G33" s="19"/>
      <c r="H33" s="20">
        <v>2</v>
      </c>
      <c r="I33" s="5">
        <f t="shared" si="0"/>
        <v>8.1866557511256651E-4</v>
      </c>
    </row>
    <row r="34" spans="1:9" x14ac:dyDescent="0.3">
      <c r="A34" s="18" t="s">
        <v>67</v>
      </c>
      <c r="B34" s="18" t="s">
        <v>31</v>
      </c>
      <c r="C34" s="20">
        <v>2</v>
      </c>
      <c r="D34" s="19"/>
      <c r="E34" s="19"/>
      <c r="F34" s="19"/>
      <c r="G34" s="19"/>
      <c r="H34" s="20">
        <v>2</v>
      </c>
      <c r="I34" s="5">
        <f t="shared" si="0"/>
        <v>8.1866557511256651E-4</v>
      </c>
    </row>
    <row r="35" spans="1:9" x14ac:dyDescent="0.3">
      <c r="A35" s="18" t="s">
        <v>43</v>
      </c>
      <c r="B35" s="18" t="s">
        <v>31</v>
      </c>
      <c r="C35" s="19"/>
      <c r="D35" s="19"/>
      <c r="E35" s="19"/>
      <c r="F35" s="20">
        <v>11</v>
      </c>
      <c r="G35" s="19"/>
      <c r="H35" s="20">
        <v>11</v>
      </c>
      <c r="I35" s="5">
        <f t="shared" si="0"/>
        <v>4.5026606631191155E-3</v>
      </c>
    </row>
    <row r="36" spans="1:9" x14ac:dyDescent="0.3">
      <c r="A36" s="18" t="s">
        <v>44</v>
      </c>
      <c r="B36" s="18" t="s">
        <v>31</v>
      </c>
      <c r="C36" s="19"/>
      <c r="D36" s="19"/>
      <c r="E36" s="19"/>
      <c r="F36" s="20">
        <v>7</v>
      </c>
      <c r="G36" s="19"/>
      <c r="H36" s="20">
        <v>7</v>
      </c>
      <c r="I36" s="5">
        <f t="shared" si="0"/>
        <v>2.8653295128939827E-3</v>
      </c>
    </row>
    <row r="37" spans="1:9" x14ac:dyDescent="0.3">
      <c r="A37" s="18" t="s">
        <v>47</v>
      </c>
      <c r="B37" s="18" t="s">
        <v>31</v>
      </c>
      <c r="C37" s="19"/>
      <c r="D37" s="19"/>
      <c r="E37" s="20">
        <v>3</v>
      </c>
      <c r="F37" s="19"/>
      <c r="G37" s="19"/>
      <c r="H37" s="20">
        <v>3</v>
      </c>
      <c r="I37" s="5">
        <f t="shared" si="0"/>
        <v>1.2279983626688497E-3</v>
      </c>
    </row>
    <row r="38" spans="1:9" x14ac:dyDescent="0.3">
      <c r="A38" s="18" t="s">
        <v>45</v>
      </c>
      <c r="B38" s="18" t="s">
        <v>31</v>
      </c>
      <c r="C38" s="19"/>
      <c r="D38" s="19"/>
      <c r="E38" s="20">
        <v>22</v>
      </c>
      <c r="F38" s="19"/>
      <c r="G38" s="19"/>
      <c r="H38" s="20">
        <v>22</v>
      </c>
      <c r="I38" s="5">
        <f t="shared" si="0"/>
        <v>9.005321326238231E-3</v>
      </c>
    </row>
    <row r="39" spans="1:9" x14ac:dyDescent="0.3">
      <c r="A39" s="18" t="s">
        <v>60</v>
      </c>
      <c r="B39" s="18" t="s">
        <v>46</v>
      </c>
      <c r="C39" s="19"/>
      <c r="D39" s="19"/>
      <c r="E39" s="20">
        <v>6</v>
      </c>
      <c r="F39" s="19"/>
      <c r="G39" s="19"/>
      <c r="H39" s="20">
        <v>6</v>
      </c>
      <c r="I39" s="5">
        <f t="shared" si="0"/>
        <v>2.4559967253376994E-3</v>
      </c>
    </row>
    <row r="40" spans="1:9" x14ac:dyDescent="0.3">
      <c r="A40" s="18" t="s">
        <v>61</v>
      </c>
      <c r="B40" s="18" t="s">
        <v>46</v>
      </c>
      <c r="C40" s="19"/>
      <c r="D40" s="19"/>
      <c r="E40" s="20">
        <v>9</v>
      </c>
      <c r="F40" s="19"/>
      <c r="G40" s="19"/>
      <c r="H40" s="20">
        <v>9</v>
      </c>
      <c r="I40" s="5">
        <f t="shared" si="0"/>
        <v>3.6839950880065493E-3</v>
      </c>
    </row>
    <row r="41" spans="1:9" x14ac:dyDescent="0.3">
      <c r="A41" s="18" t="s">
        <v>47</v>
      </c>
      <c r="B41" s="18" t="s">
        <v>46</v>
      </c>
      <c r="C41" s="19"/>
      <c r="D41" s="19"/>
      <c r="E41" s="20">
        <v>39</v>
      </c>
      <c r="F41" s="19"/>
      <c r="G41" s="19"/>
      <c r="H41" s="20">
        <v>39</v>
      </c>
      <c r="I41" s="5">
        <f t="shared" si="0"/>
        <v>1.5963978714695046E-2</v>
      </c>
    </row>
    <row r="42" spans="1:9" x14ac:dyDescent="0.3">
      <c r="A42" s="18" t="s">
        <v>50</v>
      </c>
      <c r="B42" s="18" t="s">
        <v>51</v>
      </c>
      <c r="C42" s="19"/>
      <c r="D42" s="19"/>
      <c r="E42" s="20">
        <v>1</v>
      </c>
      <c r="F42" s="19"/>
      <c r="G42" s="19"/>
      <c r="H42" s="20">
        <v>1</v>
      </c>
      <c r="I42" s="5">
        <f t="shared" si="0"/>
        <v>4.0933278755628325E-4</v>
      </c>
    </row>
    <row r="43" spans="1:9" x14ac:dyDescent="0.3">
      <c r="A43" s="18" t="s">
        <v>52</v>
      </c>
      <c r="B43" s="1"/>
      <c r="C43" s="1">
        <f>SUM(C3:C42)</f>
        <v>457</v>
      </c>
      <c r="D43" s="1">
        <f t="shared" ref="D43:G43" si="1">SUM(D3:D42)</f>
        <v>240</v>
      </c>
      <c r="E43" s="1">
        <f t="shared" si="1"/>
        <v>895</v>
      </c>
      <c r="F43" s="1">
        <f t="shared" si="1"/>
        <v>642</v>
      </c>
      <c r="G43" s="1">
        <f t="shared" si="1"/>
        <v>209</v>
      </c>
      <c r="H43" s="1">
        <f>SUM(H3:H42)</f>
        <v>2443</v>
      </c>
      <c r="I43" s="5">
        <f t="shared" si="0"/>
        <v>1</v>
      </c>
    </row>
  </sheetData>
  <sortState ref="A2:H41">
    <sortCondition ref="B2:B41"/>
    <sortCondition ref="A2:A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fall2013</vt:lpstr>
      <vt:lpstr>fall2012</vt:lpstr>
      <vt:lpstr>fall2011</vt:lpstr>
      <vt:lpstr>fall2010</vt:lpstr>
      <vt:lpstr>fall2009</vt:lpstr>
      <vt:lpstr>fall2008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Hicks</dc:creator>
  <cp:lastModifiedBy>Jimmy Hicks</cp:lastModifiedBy>
  <dcterms:created xsi:type="dcterms:W3CDTF">2013-03-14T03:54:15Z</dcterms:created>
  <dcterms:modified xsi:type="dcterms:W3CDTF">2013-08-26T23:10:25Z</dcterms:modified>
</cp:coreProperties>
</file>